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180" windowWidth="15480" windowHeight="8730" tabRatio="916" activeTab="1"/>
  </bookViews>
  <sheets>
    <sheet name="examn de admision 2012-2013" sheetId="24" r:id="rId1"/>
    <sheet name="dic 2013" sheetId="23" r:id="rId2"/>
    <sheet name="jun 2013" sheetId="31" r:id="rId3"/>
    <sheet name="dic 2012" sheetId="29" r:id="rId4"/>
    <sheet name="jun 2012" sheetId="28" r:id="rId5"/>
    <sheet name="examn de admision 2009-2011" sheetId="30" r:id="rId6"/>
    <sheet name="dic 2011" sheetId="27" r:id="rId7"/>
    <sheet name="jun 2011" sheetId="26" r:id="rId8"/>
    <sheet name="JUN 09" sheetId="20" r:id="rId9"/>
    <sheet name="DIC 10 " sheetId="25" r:id="rId10"/>
  </sheets>
  <calcPr calcId="144525"/>
</workbook>
</file>

<file path=xl/calcChain.xml><?xml version="1.0" encoding="utf-8"?>
<calcChain xmlns="http://schemas.openxmlformats.org/spreadsheetml/2006/main">
  <c r="F30" i="24" l="1"/>
  <c r="K37" i="30" l="1"/>
  <c r="L37" i="30" s="1"/>
  <c r="K36" i="30"/>
  <c r="L36" i="30" s="1"/>
  <c r="K35" i="30"/>
  <c r="L35" i="30" s="1"/>
  <c r="K34" i="30"/>
  <c r="L34" i="30" s="1"/>
  <c r="K33" i="30"/>
  <c r="L33" i="30" s="1"/>
  <c r="K32" i="30"/>
  <c r="E32" i="30"/>
  <c r="D32" i="30"/>
  <c r="C32" i="30"/>
  <c r="E31" i="30"/>
  <c r="D31" i="30"/>
  <c r="C31" i="30"/>
  <c r="E30" i="30"/>
  <c r="D30" i="30"/>
  <c r="C30" i="30"/>
  <c r="E29" i="30"/>
  <c r="D29" i="30"/>
  <c r="C29" i="30"/>
  <c r="E28" i="30"/>
  <c r="D28" i="30"/>
  <c r="C28" i="30"/>
  <c r="E27" i="30"/>
  <c r="D27" i="30"/>
  <c r="C27" i="30"/>
  <c r="E26" i="30"/>
  <c r="D26" i="30"/>
  <c r="C26" i="30"/>
  <c r="E25" i="30"/>
  <c r="D25" i="30"/>
  <c r="C25" i="30"/>
  <c r="E24" i="30"/>
  <c r="D24" i="30"/>
  <c r="C24" i="30"/>
  <c r="K8" i="30"/>
  <c r="L8" i="30" s="1"/>
  <c r="K7" i="30"/>
  <c r="L7" i="30" s="1"/>
  <c r="K6" i="30"/>
  <c r="L6" i="30" s="1"/>
  <c r="K5" i="30"/>
  <c r="L5" i="30" s="1"/>
  <c r="K4" i="30"/>
  <c r="L4" i="30" s="1"/>
  <c r="K3" i="30"/>
  <c r="L3" i="30" s="1"/>
  <c r="D33" i="30" l="1"/>
  <c r="K38" i="30"/>
  <c r="M33" i="30" s="1"/>
  <c r="I36" i="30" s="1"/>
  <c r="L9" i="30"/>
  <c r="L32" i="30"/>
  <c r="L38" i="30" s="1"/>
  <c r="K9" i="30"/>
  <c r="M6" i="30" s="1"/>
  <c r="I5" i="30" s="1"/>
  <c r="K35" i="24"/>
  <c r="L35" i="24" s="1"/>
  <c r="K34" i="24"/>
  <c r="L34" i="24" s="1"/>
  <c r="K33" i="24"/>
  <c r="L33" i="24" s="1"/>
  <c r="K32" i="24"/>
  <c r="L32" i="24" s="1"/>
  <c r="K31" i="24"/>
  <c r="L31" i="24" s="1"/>
  <c r="K30" i="24"/>
  <c r="L30" i="24" s="1"/>
  <c r="K8" i="24"/>
  <c r="L8" i="24" s="1"/>
  <c r="K7" i="24"/>
  <c r="L7" i="24" s="1"/>
  <c r="K6" i="24"/>
  <c r="L6" i="24" s="1"/>
  <c r="K5" i="24"/>
  <c r="L5" i="24" s="1"/>
  <c r="K4" i="24"/>
  <c r="L4" i="24" s="1"/>
  <c r="K3" i="24"/>
  <c r="L3" i="24" s="1"/>
  <c r="E23" i="24"/>
  <c r="E24" i="24"/>
  <c r="E22" i="24"/>
  <c r="E27" i="24"/>
  <c r="E28" i="24"/>
  <c r="E25" i="24"/>
  <c r="E26" i="24"/>
  <c r="D23" i="24"/>
  <c r="D24" i="24"/>
  <c r="D22" i="24"/>
  <c r="D27" i="24"/>
  <c r="D28" i="24"/>
  <c r="D25" i="24"/>
  <c r="D26" i="24"/>
  <c r="C23" i="24"/>
  <c r="C24" i="24"/>
  <c r="C22" i="24"/>
  <c r="C27" i="24"/>
  <c r="C28" i="24"/>
  <c r="C25" i="24"/>
  <c r="C26" i="24"/>
  <c r="M35" i="30" l="1"/>
  <c r="I34" i="30" s="1"/>
  <c r="M36" i="30"/>
  <c r="I33" i="30" s="1"/>
  <c r="M32" i="30"/>
  <c r="I37" i="30" s="1"/>
  <c r="M34" i="30"/>
  <c r="I35" i="30" s="1"/>
  <c r="M37" i="30"/>
  <c r="I32" i="30" s="1"/>
  <c r="M8" i="30"/>
  <c r="I3" i="30" s="1"/>
  <c r="M3" i="30"/>
  <c r="M5" i="30"/>
  <c r="M7" i="30"/>
  <c r="I4" i="30" s="1"/>
  <c r="M4" i="30"/>
  <c r="I7" i="30" s="1"/>
  <c r="D31" i="24"/>
  <c r="K36" i="24"/>
  <c r="M34" i="24" s="1"/>
  <c r="I31" i="24" s="1"/>
  <c r="L36" i="24"/>
  <c r="L9" i="24"/>
  <c r="K9" i="24"/>
  <c r="M4" i="24" s="1"/>
  <c r="I7" i="24" s="1"/>
  <c r="O37" i="30" l="1"/>
  <c r="N32" i="30"/>
  <c r="N33" i="30" s="1"/>
  <c r="O33" i="30" s="1"/>
  <c r="M38" i="30"/>
  <c r="O8" i="30"/>
  <c r="I6" i="30"/>
  <c r="N3" i="30"/>
  <c r="N4" i="30" s="1"/>
  <c r="M9" i="30"/>
  <c r="I8" i="30"/>
  <c r="M30" i="24"/>
  <c r="I35" i="24" s="1"/>
  <c r="M35" i="24"/>
  <c r="I30" i="24" s="1"/>
  <c r="M31" i="24"/>
  <c r="I34" i="24" s="1"/>
  <c r="M33" i="24"/>
  <c r="I32" i="24" s="1"/>
  <c r="M32" i="24"/>
  <c r="M5" i="24"/>
  <c r="I6" i="24" s="1"/>
  <c r="M8" i="24"/>
  <c r="I3" i="24" s="1"/>
  <c r="M3" i="24"/>
  <c r="M7" i="24"/>
  <c r="I4" i="24" s="1"/>
  <c r="M6" i="24"/>
  <c r="I5" i="24" s="1"/>
  <c r="N34" i="30" l="1"/>
  <c r="N35" i="30" s="1"/>
  <c r="N36" i="30" s="1"/>
  <c r="N37" i="30" s="1"/>
  <c r="N5" i="30"/>
  <c r="N6" i="30" s="1"/>
  <c r="N7" i="30" s="1"/>
  <c r="N8" i="30" s="1"/>
  <c r="O3" i="30"/>
  <c r="N30" i="24"/>
  <c r="N31" i="24" s="1"/>
  <c r="O31" i="24" s="1"/>
  <c r="M36" i="24"/>
  <c r="I33" i="24"/>
  <c r="O35" i="24"/>
  <c r="N3" i="24"/>
  <c r="N4" i="24" s="1"/>
  <c r="M9" i="24"/>
  <c r="I8" i="24"/>
  <c r="O8" i="24"/>
  <c r="N32" i="24" l="1"/>
  <c r="N33" i="24" s="1"/>
  <c r="N34" i="24" s="1"/>
  <c r="N35" i="24" s="1"/>
  <c r="O3" i="24"/>
  <c r="N5" i="24"/>
  <c r="N6" i="24" s="1"/>
  <c r="N7" i="24" s="1"/>
  <c r="N8" i="24" s="1"/>
</calcChain>
</file>

<file path=xl/sharedStrings.xml><?xml version="1.0" encoding="utf-8"?>
<sst xmlns="http://schemas.openxmlformats.org/spreadsheetml/2006/main" count="6464" uniqueCount="3575">
  <si>
    <t>Proceso:</t>
  </si>
  <si>
    <t>Periodicidad:</t>
  </si>
  <si>
    <t>Hoja:</t>
  </si>
  <si>
    <t>Responsable:</t>
  </si>
  <si>
    <t>Plan de reacción en caso de incumplimiento:</t>
  </si>
  <si>
    <t>Criterio de Cumplimiento / Incumplimiento</t>
  </si>
  <si>
    <t>Cumple Si/No</t>
  </si>
  <si>
    <t>Fecha de cálculo</t>
  </si>
  <si>
    <t>Grado de satisfacción actual</t>
  </si>
  <si>
    <t>No</t>
  </si>
  <si>
    <t>SEGUIMIENTO A OBJETIVOS DE LA CALIDAD</t>
  </si>
  <si>
    <t>Representante de la Dirección</t>
  </si>
  <si>
    <t>Tabla de datos del Grado de satisfacción del usuario</t>
  </si>
  <si>
    <t>Objetivo:</t>
  </si>
  <si>
    <r>
      <t xml:space="preserve">Si el porcentaje del Grado satisfacción actual  es  igual o mayor a 90% </t>
    </r>
    <r>
      <rPr>
        <b/>
        <sz val="12"/>
        <rFont val="Arial"/>
        <family val="2"/>
      </rPr>
      <t>Si Cumple</t>
    </r>
  </si>
  <si>
    <r>
      <rPr>
        <b/>
        <sz val="7"/>
        <rFont val="Times New Roman"/>
        <family val="1"/>
      </rPr>
      <t xml:space="preserve">  </t>
    </r>
    <r>
      <rPr>
        <b/>
        <sz val="11"/>
        <rFont val="Arial"/>
        <family val="2"/>
      </rPr>
      <t>Obtener una calificación mínima del 90% en la encuesta de satisfacción del Usuario del Servicio de Aplicación del Examen de Admisión.</t>
    </r>
  </si>
  <si>
    <t>Examen de Admisión</t>
  </si>
  <si>
    <t>Aplique el Procedimiento para Acciones Correctivas  PRO 8.5.2 RD 01</t>
  </si>
  <si>
    <r>
      <t xml:space="preserve">Si el porcentaje del Grado satisfacción actual es menor 90% </t>
    </r>
    <r>
      <rPr>
        <b/>
        <sz val="12"/>
        <rFont val="Arial"/>
        <family val="2"/>
      </rPr>
      <t>No Cumple</t>
    </r>
  </si>
  <si>
    <t>Semestral</t>
  </si>
  <si>
    <t>NO. DE ENCUESTA</t>
  </si>
  <si>
    <t>PREGUNTAS</t>
  </si>
  <si>
    <t>Calificación en la encuesta de satisfacción actual</t>
  </si>
  <si>
    <t>1.Sobre el (los) aplicador (es)</t>
  </si>
  <si>
    <t>2.Sobre la estructura y duración de proceso</t>
  </si>
  <si>
    <t>3. Sobre el personal a su cargo</t>
  </si>
  <si>
    <t>4.Satisfacción general</t>
  </si>
  <si>
    <t>Sobre la guía de estudio</t>
  </si>
  <si>
    <t>1.1</t>
  </si>
  <si>
    <t>1.2</t>
  </si>
  <si>
    <t>1.3</t>
  </si>
  <si>
    <t>2.1</t>
  </si>
  <si>
    <t>3.1</t>
  </si>
  <si>
    <t>3.2</t>
  </si>
  <si>
    <t>4.1</t>
  </si>
  <si>
    <t>¿por qué?</t>
  </si>
  <si>
    <t>Carrera / modalidad</t>
  </si>
  <si>
    <t>COMENTARIOS O SUGERENCIAS</t>
  </si>
  <si>
    <t>Pregunta</t>
  </si>
  <si>
    <t>N</t>
  </si>
  <si>
    <t>Media</t>
  </si>
  <si>
    <t>Desv. Tip.</t>
  </si>
  <si>
    <t>4 y 5</t>
  </si>
  <si>
    <t>2 y 3</t>
  </si>
  <si>
    <t>Frecuencia</t>
  </si>
  <si>
    <t xml:space="preserve"> </t>
  </si>
  <si>
    <t>nov</t>
  </si>
  <si>
    <t>Si</t>
  </si>
  <si>
    <t>Estadisticos descriptivos (Examen de admisión)</t>
  </si>
  <si>
    <t>Válidos</t>
  </si>
  <si>
    <t>Porcentaje</t>
  </si>
  <si>
    <t>Porcentaje Válido</t>
  </si>
  <si>
    <t>Porcentaje acumulado</t>
  </si>
  <si>
    <t xml:space="preserve">USUARIOS SATISFECHOS </t>
  </si>
  <si>
    <t xml:space="preserve">USUARIOS INSATISFECHOS   </t>
  </si>
  <si>
    <t>TOTAL DE ENCUESTAS</t>
  </si>
  <si>
    <t>TOTAL DE RESPUESTAS</t>
  </si>
  <si>
    <r>
      <t xml:space="preserve">3.1. </t>
    </r>
    <r>
      <rPr>
        <sz val="11"/>
        <color indexed="8"/>
        <rFont val="Calibri"/>
        <family val="2"/>
      </rPr>
      <t>La ayuda visual en el salón te sirvió para llenar tus datos en la hoja de respuestas.</t>
    </r>
  </si>
  <si>
    <r>
      <t xml:space="preserve">2.1. </t>
    </r>
    <r>
      <rPr>
        <sz val="11"/>
        <color indexed="8"/>
        <rFont val="Calibri"/>
        <family val="2"/>
      </rPr>
      <t>Claridad y definición del proceso de examen de admisión</t>
    </r>
  </si>
  <si>
    <r>
      <t xml:space="preserve">3.2. </t>
    </r>
    <r>
      <rPr>
        <sz val="11"/>
        <color indexed="8"/>
        <rFont val="Calibri"/>
        <family val="2"/>
      </rPr>
      <t>Funcionalidad del área física donde se desarrolló el examen.</t>
    </r>
  </si>
  <si>
    <r>
      <t xml:space="preserve">1.2. </t>
    </r>
    <r>
      <rPr>
        <sz val="11"/>
        <color indexed="8"/>
        <rFont val="Calibri"/>
        <family val="2"/>
      </rPr>
      <t>Habilidad para transmitir con claridad y suficiencia las instrucciones para iniciar la aplicación del examen.</t>
    </r>
  </si>
  <si>
    <r>
      <t>2.2.</t>
    </r>
    <r>
      <rPr>
        <sz val="11"/>
        <color indexed="8"/>
        <rFont val="Calibri"/>
        <family val="2"/>
      </rPr>
      <t xml:space="preserve"> El orden y la secuencia de pasos a seguir en el examen de admisión</t>
    </r>
  </si>
  <si>
    <r>
      <t xml:space="preserve">1.1. </t>
    </r>
    <r>
      <rPr>
        <sz val="11"/>
        <color indexed="8"/>
        <rFont val="Calibri"/>
        <family val="2"/>
      </rPr>
      <t>Amabilidad y cortesía en el trato dado a los aspirantes.</t>
    </r>
  </si>
  <si>
    <r>
      <t xml:space="preserve">3.4. </t>
    </r>
    <r>
      <rPr>
        <sz val="11"/>
        <color indexed="8"/>
        <rFont val="Calibri"/>
        <family val="2"/>
      </rPr>
      <t>Mobiliario y equipo disponible para la realización del examen.</t>
    </r>
  </si>
  <si>
    <r>
      <t xml:space="preserve">3.3. </t>
    </r>
    <r>
      <rPr>
        <sz val="11"/>
        <color indexed="8"/>
        <rFont val="Calibri"/>
        <family val="2"/>
      </rPr>
      <t>Limpieza, ventilación e iluminación del área.</t>
    </r>
  </si>
  <si>
    <r>
      <t xml:space="preserve">1.3. </t>
    </r>
    <r>
      <rPr>
        <sz val="11"/>
        <color indexed="8"/>
        <rFont val="Calibri"/>
        <family val="2"/>
      </rPr>
      <t>Se aclararon todas las dudas que se presentaron antes de empezar el examen.</t>
    </r>
  </si>
  <si>
    <t>la luz no me ayudo mucho</t>
  </si>
  <si>
    <t>viene muy extensa y ni me preguntaron muchas cosas que estudie</t>
  </si>
  <si>
    <t>educación física</t>
  </si>
  <si>
    <t>contenia la mayoria de los temas</t>
  </si>
  <si>
    <t>motricidad humana</t>
  </si>
  <si>
    <t>es bueno porque los aplicadores eran buenos</t>
  </si>
  <si>
    <t>venian los temas del examen</t>
  </si>
  <si>
    <t>a veces ponian preguntas de secundaria y no me acordaba</t>
  </si>
  <si>
    <t>deberian de dar tambien una donde ya traiga respuestas</t>
  </si>
  <si>
    <t>habia cosas que en la guia venian y en el examen no</t>
  </si>
  <si>
    <t>ninguna</t>
  </si>
  <si>
    <t>porque se ve que hay muy buena calidad académica</t>
  </si>
  <si>
    <t>porque venian todos los temas</t>
  </si>
  <si>
    <t>no explicaron muy bien</t>
  </si>
  <si>
    <t>me ayudo a comprender mas</t>
  </si>
  <si>
    <t>estuvo bien</t>
  </si>
  <si>
    <t>mejor una guía completa</t>
  </si>
  <si>
    <t>excelente!</t>
  </si>
  <si>
    <t>porque estuvo algo regular</t>
  </si>
  <si>
    <t>porque mas o menos sabias como ibas a llenar tu examen</t>
  </si>
  <si>
    <t>todo esta muy bien preparado para aplicar el examen</t>
  </si>
  <si>
    <t>no la use casi</t>
  </si>
  <si>
    <t>porque creo que me ira bien</t>
  </si>
  <si>
    <t>me oriento y aprendi mas</t>
  </si>
  <si>
    <t>todo estuvo muy bien</t>
  </si>
  <si>
    <t>no esperar a los que llegan tarde</t>
  </si>
  <si>
    <t>todo bien en general</t>
  </si>
  <si>
    <t>da una idea del examen</t>
  </si>
  <si>
    <t>me quedo</t>
  </si>
  <si>
    <t>es muy completo</t>
  </si>
  <si>
    <t>me explico, todo muy bien</t>
  </si>
  <si>
    <t>muy buena</t>
  </si>
  <si>
    <t>porque asisti a los cursos</t>
  </si>
  <si>
    <t>muy excelente</t>
  </si>
  <si>
    <t>me falto algunas cosas</t>
  </si>
  <si>
    <t>nos brindaron suficientes elementos de ayuda</t>
  </si>
  <si>
    <t>es muy bueno</t>
  </si>
  <si>
    <t>me parece bueno</t>
  </si>
  <si>
    <t>si me ayudo</t>
  </si>
  <si>
    <t>no se me dificulto</t>
  </si>
  <si>
    <t>fue muy complicado desarrollar los temas</t>
  </si>
  <si>
    <t>fue genial, rapido y sencillo</t>
  </si>
  <si>
    <t>que lamentable que se haya cambiado el sistema de la guía ceneval, se pierde mucho tiempo al tratar de desarrollar los temas</t>
  </si>
  <si>
    <t>cambia las guias</t>
  </si>
  <si>
    <t>estuvo muy bien</t>
  </si>
  <si>
    <t>era lo que venia en el examen</t>
  </si>
  <si>
    <t>porque los maestros fueron muy amables y todo se entendia</t>
  </si>
  <si>
    <t>ayuda a recordar y repasar lo que debes de saber para la carrera</t>
  </si>
  <si>
    <t>solo vienen los temas no ay explicación de ellos</t>
  </si>
  <si>
    <t>venia algo de ella</t>
  </si>
  <si>
    <t>muy buen personal</t>
  </si>
  <si>
    <t>tiene muy buenas preguntas y muy buen nivel</t>
  </si>
  <si>
    <t>se estudia todo lo que viene en el examen</t>
  </si>
  <si>
    <t>faltaron mas temas por ver</t>
  </si>
  <si>
    <t>esta muy bien impartido</t>
  </si>
  <si>
    <t>para poder basarme en  lo que iba a venir</t>
  </si>
  <si>
    <t>ninguna todo esta muy bien impartido</t>
  </si>
  <si>
    <t>porque es muy poco tiempo para terminar el examen</t>
  </si>
  <si>
    <t>no tiene muchos ejemplos</t>
  </si>
  <si>
    <t>mas tiempo para realizar el examen</t>
  </si>
  <si>
    <t>muy claro todo</t>
  </si>
  <si>
    <t>solo un poco</t>
  </si>
  <si>
    <t>bueno</t>
  </si>
  <si>
    <t>si porque venia todo</t>
  </si>
  <si>
    <t>me senti muy seguro al contestarlo</t>
  </si>
  <si>
    <t>venia casi todo lo que estudie</t>
  </si>
  <si>
    <t>mucho</t>
  </si>
  <si>
    <t>no</t>
  </si>
  <si>
    <t>capacitación mas en el personal</t>
  </si>
  <si>
    <t>todo claro</t>
  </si>
  <si>
    <t>no la utilice</t>
  </si>
  <si>
    <t>no tuve ningun problema y me resolvieron mis dudas</t>
  </si>
  <si>
    <t>encontre todos los temas que necesitaba para el examen</t>
  </si>
  <si>
    <t>todo muy bien</t>
  </si>
  <si>
    <t>por lo accesible</t>
  </si>
  <si>
    <t>por lo bien estructurada</t>
  </si>
  <si>
    <t>contiene lo necesario</t>
  </si>
  <si>
    <t>porque el trato fue adecuado</t>
  </si>
  <si>
    <t>no sirvio mucho para estudiar no tenia buenos ejemplos para estudiar</t>
  </si>
  <si>
    <t>creo que falta un poco de ambientacion</t>
  </si>
  <si>
    <t>te familiariza con el examen</t>
  </si>
  <si>
    <t xml:space="preserve">no tuve ningun problema </t>
  </si>
  <si>
    <t>para prepararme mejor</t>
  </si>
  <si>
    <t>todo estuvo muy claro mis dudas y preguntas contestadas</t>
  </si>
  <si>
    <t>me guia para aplicar mis conocimientos y aplicarlos en el examen</t>
  </si>
  <si>
    <t>el horario, que si es a una hora que sea a esa, todo muy bien</t>
  </si>
  <si>
    <t>estuvo bien la aplicación del examen</t>
  </si>
  <si>
    <t>para darme cuenta acerca d lo que vendria en el examen</t>
  </si>
  <si>
    <t>no sirve de mucho</t>
  </si>
  <si>
    <t>estan muy bien organizados</t>
  </si>
  <si>
    <t>venia todo sobre los temas y fue mas facil desarrollarlos</t>
  </si>
  <si>
    <t>no utilice la guia</t>
  </si>
  <si>
    <t>historia</t>
  </si>
  <si>
    <t>muy buen trato</t>
  </si>
  <si>
    <t>para darme 1 idea de lo que iba a venir</t>
  </si>
  <si>
    <t>ciencias de la información</t>
  </si>
  <si>
    <t>porque es aplicado por los profesores de la facultad</t>
  </si>
  <si>
    <t>lengüa inglesa</t>
  </si>
  <si>
    <t>la aplicación fue buena</t>
  </si>
  <si>
    <t>los temas eran concretos</t>
  </si>
  <si>
    <t>filosofia</t>
  </si>
  <si>
    <t>por la impuntualidad a la hora de aplicarlo</t>
  </si>
  <si>
    <t>venian los temas del examen y en la guia</t>
  </si>
  <si>
    <t>letras españolas</t>
  </si>
  <si>
    <t>aplicar el exam a la hora indicada</t>
  </si>
  <si>
    <t>seguridad</t>
  </si>
  <si>
    <t>claridad</t>
  </si>
  <si>
    <t>ff&amp;l</t>
  </si>
  <si>
    <t>es descriptivo</t>
  </si>
  <si>
    <t>deberia ser mas completa</t>
  </si>
  <si>
    <t>lugar apropidado</t>
  </si>
  <si>
    <t>porque me aclaro todas mis dudas con respecto a ese, conocimiento, tiempo de examen etc.</t>
  </si>
  <si>
    <t>esta muy extenso pero el contenido esta bien</t>
  </si>
  <si>
    <t>no tuve dudas, me ayudaron</t>
  </si>
  <si>
    <t>porque venia gran parte del examen</t>
  </si>
  <si>
    <t>no se presentaron dificultades</t>
  </si>
  <si>
    <t>no estudie mucho</t>
  </si>
  <si>
    <t>ninguno, el proceso es bueno</t>
  </si>
  <si>
    <t>estuvo muy bien solo que pediria un poco mas de tiempo</t>
  </si>
  <si>
    <t>si ayudo mucho</t>
  </si>
  <si>
    <t>nada solo que estuvo muy bien</t>
  </si>
  <si>
    <t>por la amabilidad y aclaraban mis dudas</t>
  </si>
  <si>
    <t>me permitio estudiar los temas apropidados para mi carrera</t>
  </si>
  <si>
    <t>por la preparacion ante tal examen</t>
  </si>
  <si>
    <t>pues en ella se encontraban los temas a tratar en este</t>
  </si>
  <si>
    <t xml:space="preserve">ninguno  </t>
  </si>
  <si>
    <t>no   era totalmente diferente</t>
  </si>
  <si>
    <t xml:space="preserve">mas tiempo  </t>
  </si>
  <si>
    <t>no hubo problema alguno al entender las instrucciones</t>
  </si>
  <si>
    <t>es muy completa</t>
  </si>
  <si>
    <t>ninguno</t>
  </si>
  <si>
    <t>estaba diferente los temas</t>
  </si>
  <si>
    <t>excelentes instalaciones e informacion dada c/claridad</t>
  </si>
  <si>
    <t>venian preguntas similares</t>
  </si>
  <si>
    <t>derecho</t>
  </si>
  <si>
    <t>fue muy honesto y limpio de la mejor manera de aplicarlo</t>
  </si>
  <si>
    <t>porque tenia muy pocas hojas de aprovechamiento</t>
  </si>
  <si>
    <t>ninguna de esta manera esta bien</t>
  </si>
  <si>
    <t>es excelente de principio a fin de la aplicación la forma en que lo aplican el examen</t>
  </si>
  <si>
    <t>soluciono mis dudas y me ayudo a estudiar</t>
  </si>
  <si>
    <t>ninguno, todo esta excelente</t>
  </si>
  <si>
    <t>fue adecuado el ambiente</t>
  </si>
  <si>
    <t>no la tome</t>
  </si>
  <si>
    <t>me parecio bien</t>
  </si>
  <si>
    <t>en todos los temas vienen pero muy extenso eso es complicado a la hora de estudiar</t>
  </si>
  <si>
    <t>porque no viene muy bien explicado</t>
  </si>
  <si>
    <t>es bueno ya que viene lo que esta planteado en las materias correspondientes</t>
  </si>
  <si>
    <t>porque te da buenos tips para poder resolverlo con claridad</t>
  </si>
  <si>
    <t>mas organización</t>
  </si>
  <si>
    <t>si pues venian ejemplos</t>
  </si>
  <si>
    <t>ciencias sociales</t>
  </si>
  <si>
    <t>me oriento a lo que tenia que hacer</t>
  </si>
  <si>
    <t>buen trato y explicacion</t>
  </si>
  <si>
    <t>no lleva mucho contenido</t>
  </si>
  <si>
    <t>pues me prepare</t>
  </si>
  <si>
    <t>no hay nada practico</t>
  </si>
  <si>
    <t>aclararon todas mis dudas</t>
  </si>
  <si>
    <t>venian todos los temas para estudiar</t>
  </si>
  <si>
    <t>muy buen trato de los aplicadores</t>
  </si>
  <si>
    <t>todo estaba claro</t>
  </si>
  <si>
    <t>todo estuvo bien</t>
  </si>
  <si>
    <t>vienen muchas cosas que tienen que ver con la carrera que elegi</t>
  </si>
  <si>
    <t>deberian aceptar a todos</t>
  </si>
  <si>
    <t>si, sabia mas cosas</t>
  </si>
  <si>
    <t>estaba confusa</t>
  </si>
  <si>
    <t>bien</t>
  </si>
  <si>
    <t>no me fue de mucha ayuda</t>
  </si>
  <si>
    <t>no es suficiente el tiempo</t>
  </si>
  <si>
    <t>poco, viene muy breve</t>
  </si>
  <si>
    <t>todo fue muy claro</t>
  </si>
  <si>
    <t>falta poca informacion</t>
  </si>
  <si>
    <t>químico</t>
  </si>
  <si>
    <t>algo preocupado por el tiempo</t>
  </si>
  <si>
    <t>QBP</t>
  </si>
  <si>
    <t>es lo que se me habia olvidado</t>
  </si>
  <si>
    <t>porque se aplico el examen de acuerdo a lo acordado y de forma precisa</t>
  </si>
  <si>
    <t>porque me facilito el acordarme de algunos temas</t>
  </si>
  <si>
    <t>porque aplican bien el examen ya sean instalaciones y aplicadores</t>
  </si>
  <si>
    <t>era muy corta</t>
  </si>
  <si>
    <t>cambiar la guia</t>
  </si>
  <si>
    <t>dura mucho no hay recesos</t>
  </si>
  <si>
    <t xml:space="preserve">nada  </t>
  </si>
  <si>
    <t>para mi bien</t>
  </si>
  <si>
    <t>las personas son amables desde que ingresas al salon</t>
  </si>
  <si>
    <t>no vienen los temas bien definidos</t>
  </si>
  <si>
    <t xml:space="preserve">porque venia los temas  relacionados con el examen </t>
  </si>
  <si>
    <t>es bueno</t>
  </si>
  <si>
    <t>si me sirvio</t>
  </si>
  <si>
    <t>las indicaciones fueron muy claras</t>
  </si>
  <si>
    <t>la mayoria de las cosas pues si</t>
  </si>
  <si>
    <t>fue claro y preciso, el lugar esta en excelente calidad</t>
  </si>
  <si>
    <t>vienen los temas exactos</t>
  </si>
  <si>
    <t>super bien</t>
  </si>
  <si>
    <t>muy bien</t>
  </si>
  <si>
    <t>es mas por el tiempo</t>
  </si>
  <si>
    <t>me base en los temas</t>
  </si>
  <si>
    <t>me ayudo mas el curso MC</t>
  </si>
  <si>
    <t>atendieron claro y amablemente</t>
  </si>
  <si>
    <t>me dio una idea de cómo vendria el examen</t>
  </si>
  <si>
    <t>porque me canse</t>
  </si>
  <si>
    <t>traia los temas con precision</t>
  </si>
  <si>
    <t>esta muy bien programado</t>
  </si>
  <si>
    <t>confusión en temas</t>
  </si>
  <si>
    <t>es muy agradable</t>
  </si>
  <si>
    <t xml:space="preserve">venia casi todo  </t>
  </si>
  <si>
    <t>soy alto y las bancas estan chicas</t>
  </si>
  <si>
    <t>algunas cosas nomas</t>
  </si>
  <si>
    <t xml:space="preserve">pues estoy conforme con la forma de atendernos </t>
  </si>
  <si>
    <t>solo vienen temas sin ejemplos</t>
  </si>
  <si>
    <t>me parecio todo muy bien</t>
  </si>
  <si>
    <t>porque no vienen especificados todos los temas</t>
  </si>
  <si>
    <t>todo esta bien</t>
  </si>
  <si>
    <t>no alcance a terminar un examen bien porque tomaron en cuenta el tiempo de la explicación</t>
  </si>
  <si>
    <t>todo esta muy bien desarrollado</t>
  </si>
  <si>
    <t>casi no venian conceptos claros</t>
  </si>
  <si>
    <t xml:space="preserve">porque nos atendieron y explicaron bien </t>
  </si>
  <si>
    <t>para saber lo que tenia que estudiar</t>
  </si>
  <si>
    <t>fueron amables y siguieron las reglas</t>
  </si>
  <si>
    <t>muy bien organizado</t>
  </si>
  <si>
    <t>no la utilice casi</t>
  </si>
  <si>
    <t>pues porque si tenia duda de algo ellos me ayudaban</t>
  </si>
  <si>
    <t xml:space="preserve">porque venian los temas de mas importancia para poder estudiar </t>
  </si>
  <si>
    <t>pude desarrollar los temas para poder estudiar y repasar</t>
  </si>
  <si>
    <t>estrategicamente bien aplicado</t>
  </si>
  <si>
    <t>por lo fácil</t>
  </si>
  <si>
    <t>claridad en pregumtas (especificar)</t>
  </si>
  <si>
    <t>porque no viene muy completa en lo de razonamiento</t>
  </si>
  <si>
    <t>den mas oportunidades! Acepten a mas estudiantes</t>
  </si>
  <si>
    <t>casi no la use</t>
  </si>
  <si>
    <t>es buena</t>
  </si>
  <si>
    <t>porque me base de ella para reforzar cosas que no recordaba</t>
  </si>
  <si>
    <t>porque deberian de venir mas ejercicios a resolver</t>
  </si>
  <si>
    <t>nada</t>
  </si>
  <si>
    <t>tenia todos los temas para poder contestarlo</t>
  </si>
  <si>
    <t>es buena la estructura del examen y los aplicadores explican muy bien pero quisiera mas tiempo</t>
  </si>
  <si>
    <t>lo que estudie si venia en el examen</t>
  </si>
  <si>
    <t>me senti satisfecho al saber que no hubo ningun tipo de inconvenientes</t>
  </si>
  <si>
    <t>falto que tuviera un examen gui, y el de internet era dificil de leer por el contraste</t>
  </si>
  <si>
    <t>porque el proceso fue rapido</t>
  </si>
  <si>
    <t>no la utilice para estudiar</t>
  </si>
  <si>
    <t>esta muy claro el objetivo</t>
  </si>
  <si>
    <t>fue bueno el trato</t>
  </si>
  <si>
    <t>entre al curso</t>
  </si>
  <si>
    <t>falta lugares</t>
  </si>
  <si>
    <t>no viene nada del examen</t>
  </si>
  <si>
    <t xml:space="preserve">el servicio de las personas que aplicaron este examen </t>
  </si>
  <si>
    <t>no mucho porque solamente venian los temas mas no venian especificados subtemas</t>
  </si>
  <si>
    <t>exigir aun mas la puntualidad del alumno</t>
  </si>
  <si>
    <t xml:space="preserve">debido a que fue un buen trato y buena explicacion </t>
  </si>
  <si>
    <t>no estudie de ella</t>
  </si>
  <si>
    <t>Aeroespacial</t>
  </si>
  <si>
    <t>porque estuvo bien organizadoempezamos y terminamos bien en tiempo</t>
  </si>
  <si>
    <t>venia buena informacion</t>
  </si>
  <si>
    <t>Sistemas topográficos</t>
  </si>
  <si>
    <t>porque viene lo necesario, basico y tecnico en el examen</t>
  </si>
  <si>
    <t>porque sirvio para el examen un 80%</t>
  </si>
  <si>
    <t>Matemáticas</t>
  </si>
  <si>
    <t>me ayudo a repasar los temas</t>
  </si>
  <si>
    <t>Sistemas computacionales en H</t>
  </si>
  <si>
    <t>son buenos los aplicadores y el salon esta comodo</t>
  </si>
  <si>
    <t>sirvio de apoyo aunque era distinto</t>
  </si>
  <si>
    <t>Tecnología de procesos</t>
  </si>
  <si>
    <t>todo bien</t>
  </si>
  <si>
    <t>es bastante extenso</t>
  </si>
  <si>
    <t>si, porque repase los temas que me indico</t>
  </si>
  <si>
    <t>la atencion y el trato para con los alumnos a ingresar</t>
  </si>
  <si>
    <t>abarcaban los temas vistos en el examen de admision</t>
  </si>
  <si>
    <t>es muy bueno el personal pero las instalaciones por ejemplo las bancas son muy malas</t>
  </si>
  <si>
    <t>Software</t>
  </si>
  <si>
    <t>mejorar las bancas</t>
  </si>
  <si>
    <t>unas cosas no fueron claras</t>
  </si>
  <si>
    <t xml:space="preserve">Ing. Civil </t>
  </si>
  <si>
    <t>me parecio bien en lo general</t>
  </si>
  <si>
    <t>se sabe aplicar y buscar subtemas</t>
  </si>
  <si>
    <t>sin comentarios</t>
  </si>
  <si>
    <t>se me hizo todo muy bien organizado</t>
  </si>
  <si>
    <t>yo tenia ya otra guia de los recursos</t>
  </si>
  <si>
    <t>todo se me hizo  muy bien</t>
  </si>
  <si>
    <t>todo fue sencillo</t>
  </si>
  <si>
    <t>a mi no se me dio una</t>
  </si>
  <si>
    <t>es regular</t>
  </si>
  <si>
    <t xml:space="preserve">fue rapido y entendi todas las explicaciones </t>
  </si>
  <si>
    <t>porque venia muy parecida</t>
  </si>
  <si>
    <t>Minas y metalurgia</t>
  </si>
  <si>
    <t>que sigan igual</t>
  </si>
  <si>
    <t>los aplicadores fueron amables y claros</t>
  </si>
  <si>
    <t>porque me trataron muy bien y nos aclararon nuestras dudas</t>
  </si>
  <si>
    <t>no venia tanta fisica en la guia</t>
  </si>
  <si>
    <t>que nos ayuden mas con la guia del examen</t>
  </si>
  <si>
    <t>sencillamente porque estuve agusto</t>
  </si>
  <si>
    <t xml:space="preserve">vienen muchas cosas del examen </t>
  </si>
  <si>
    <t xml:space="preserve">buena atencion y amabilidad </t>
  </si>
  <si>
    <t>el trato fue muy bueno</t>
  </si>
  <si>
    <t>utilice cursos de apoyo</t>
  </si>
  <si>
    <t>falta mejor equipo como bancas y calefaccion</t>
  </si>
  <si>
    <t>me base en ella para estudiar</t>
  </si>
  <si>
    <t>todo estuvo confortable</t>
  </si>
  <si>
    <t>abarca temas de probable aplicación</t>
  </si>
  <si>
    <t>sigan asi!</t>
  </si>
  <si>
    <t>se explico muy bien el proceso por parte de los aplicadores</t>
  </si>
  <si>
    <t>me sirvio saber que temas en especifico vendrian en el examen para informarme mas en ellos</t>
  </si>
  <si>
    <t>puntualidad al inicio</t>
  </si>
  <si>
    <t>Geología</t>
  </si>
  <si>
    <t>todo bien organizado</t>
  </si>
  <si>
    <t>bancas incomodas</t>
  </si>
  <si>
    <t>es una forma de que nos dijeran las cosas claras</t>
  </si>
  <si>
    <t>tenia el contenido del examen ceneval</t>
  </si>
  <si>
    <t>pude hacer el examen con calma</t>
  </si>
  <si>
    <t>te da una vista de lo que es el examen</t>
  </si>
  <si>
    <t>la banca estaba descompuesta</t>
  </si>
  <si>
    <t>gran parte de lo que abarco la guia venia en el examen</t>
  </si>
  <si>
    <t>muy amables quienes aplicaron el examen. Muy claro el proceso</t>
  </si>
  <si>
    <t>conoci los temas a estudiar</t>
  </si>
  <si>
    <t>no hubo interrupciones y todo muy claro</t>
  </si>
  <si>
    <t>porque tenia todo</t>
  </si>
  <si>
    <t>venia todo muy claro</t>
  </si>
  <si>
    <t>me gusto</t>
  </si>
  <si>
    <t>porque esta muy clara</t>
  </si>
  <si>
    <t>me parecio bueno</t>
  </si>
  <si>
    <t>estaba claro</t>
  </si>
  <si>
    <t>porque fueron amables</t>
  </si>
  <si>
    <t>no venian muchas cosas del examen</t>
  </si>
  <si>
    <t>porque esta agusto y bien redactado</t>
  </si>
  <si>
    <t>no trae mucha informacion</t>
  </si>
  <si>
    <t>amabilidad y buenas intenciones</t>
  </si>
  <si>
    <t>explicaban cosas que estuvieron en el examen</t>
  </si>
  <si>
    <t>te ayuda a prepararse bien antes del examen</t>
  </si>
  <si>
    <t xml:space="preserve">se presenta mucha claridad respecto al examen por parte de los aplicadores </t>
  </si>
  <si>
    <t>no utilice la guia que adquiri</t>
  </si>
  <si>
    <t>me parecio muy bien</t>
  </si>
  <si>
    <t>fue de mucha ayuda</t>
  </si>
  <si>
    <t>la mayoria de los temas estaban en el examen</t>
  </si>
  <si>
    <t xml:space="preserve">porque fueron muy atentos aclararon dudas </t>
  </si>
  <si>
    <t>venia preparado para contestar el examen</t>
  </si>
  <si>
    <t>fue muy bueno el trato y las instalaciones</t>
  </si>
  <si>
    <t>me di cuenta y diferencie rapido el tipo de preguntas</t>
  </si>
  <si>
    <t xml:space="preserve">casi todo lo sabia </t>
  </si>
  <si>
    <t>puros temas</t>
  </si>
  <si>
    <t>por la organización que emplean al momento de aplicar examen</t>
  </si>
  <si>
    <t>porque esta bien estructurada</t>
  </si>
  <si>
    <t>bancas mas comodas</t>
  </si>
  <si>
    <t>no vienen todos los temas</t>
  </si>
  <si>
    <t>fue agradable</t>
  </si>
  <si>
    <t>muy poco desarrollado</t>
  </si>
  <si>
    <t>son amables y cordiales en cualquier duda que se te presente</t>
  </si>
  <si>
    <t>me gustaria que vinieran problemas propuestos y no puro temario</t>
  </si>
  <si>
    <t>las bancas, no todas estaban en buen estado</t>
  </si>
  <si>
    <t>pues venia clara la informacion y eso me ayudo</t>
  </si>
  <si>
    <t>porque viene muy resumido</t>
  </si>
  <si>
    <t>SATISFACCION GENERAL (pregunta 4.1)</t>
  </si>
  <si>
    <t>SOBRE LA GUIA DE ESTUDIOS (pregunta 4.2)</t>
  </si>
  <si>
    <t>me trataron con amabilidad</t>
  </si>
  <si>
    <t>o era específico, solo explicaba la manera en que vendria el examen, pero no tenia material de estudio o ayuda</t>
  </si>
  <si>
    <t>artes plasticas</t>
  </si>
  <si>
    <t>mayor oportunidad para ingresar sin necesidad  de esperar otro año</t>
  </si>
  <si>
    <t>muy amable el trato solo un poco de puntualidad</t>
  </si>
  <si>
    <t>es muy similar al examen</t>
  </si>
  <si>
    <t>musica</t>
  </si>
  <si>
    <t>si todo estaba bien definido</t>
  </si>
  <si>
    <t>danza</t>
  </si>
  <si>
    <t>todo fue claro en cuanto9 a las instrucciones, estructura, etc</t>
  </si>
  <si>
    <t>todo estuvo bien, pero soy un poco grande para las bancas</t>
  </si>
  <si>
    <t>teatro</t>
  </si>
  <si>
    <t>fue sencillo y claro</t>
  </si>
  <si>
    <t>la guia pudo ser mas especifica</t>
  </si>
  <si>
    <t>nose</t>
  </si>
  <si>
    <t>porque todo fue bueno y no existieron problemas o dudas</t>
  </si>
  <si>
    <t>porque venian muy pocas cosas</t>
  </si>
  <si>
    <t>no se, me agrado</t>
  </si>
  <si>
    <t>no la estudie muchop porque por el trabajo no me daba mucho tiempo pero lo poco que estudie si me ayudo</t>
  </si>
  <si>
    <t>no, todo bien</t>
  </si>
  <si>
    <t>fue sencillo para mi</t>
  </si>
  <si>
    <t>hacia mucho calor</t>
  </si>
  <si>
    <t>en el trato a los aspirantes fueron muy amables</t>
  </si>
  <si>
    <t>faltaron algunas cosas pero en general si me ayudo</t>
  </si>
  <si>
    <t>porque se siguieron los pasos necesarios para la aplicación</t>
  </si>
  <si>
    <t>porque tuve confusion en cuantos examenes iba a realizar</t>
  </si>
  <si>
    <t>estuvo muy ordenado el proceso de aplicación</t>
  </si>
  <si>
    <t>fue muy relajante y con tiempo</t>
  </si>
  <si>
    <t>si, para conocer la estructura del examen</t>
  </si>
  <si>
    <t>no tuve ningun problema</t>
  </si>
  <si>
    <t>senti que faltaron mas datos y ejemplos</t>
  </si>
  <si>
    <t>no fue perfecto, pero si muy bueno</t>
  </si>
  <si>
    <t>porque estaba desarrollado de forma clara</t>
  </si>
  <si>
    <t>quede conforme, no tuve problemas</t>
  </si>
  <si>
    <t>hubiera preferido que tuviera un examen muestra</t>
  </si>
  <si>
    <t>no suf tiempo</t>
  </si>
  <si>
    <t>no tuve acceso a ninguna guia</t>
  </si>
  <si>
    <t>muy organizado, limpio, etc.</t>
  </si>
  <si>
    <t>se me hizo raro que no contara con cuestionario</t>
  </si>
  <si>
    <t>entendible y claro</t>
  </si>
  <si>
    <t>temas claros</t>
  </si>
  <si>
    <t>ya que se dieron las condiciones optimas en los cuales  se puede responder un examen de este tipo</t>
  </si>
  <si>
    <t>eran exactamente los temas</t>
  </si>
  <si>
    <t>medicina</t>
  </si>
  <si>
    <t>pues si me senti comodo al momento de realizarlo</t>
  </si>
  <si>
    <t>casi no venian los temas en el examen</t>
  </si>
  <si>
    <t>adecuar la guia del exani II y unos cursos por parte de la uach</t>
  </si>
  <si>
    <t>pues no te guian correctamente a llenar tu solicitud pero aquí si</t>
  </si>
  <si>
    <t>son demasiados temas a estudiar y cada tema tiene mas subtemas por lo que uno nunca sabe que estudiar especificamente</t>
  </si>
  <si>
    <t>me senti como en todos los aspectos</t>
  </si>
  <si>
    <t>varios temas no venian</t>
  </si>
  <si>
    <t xml:space="preserve">porque se explico bien  y casi no se perdio tiempo </t>
  </si>
  <si>
    <t>le faltaron ejercicios</t>
  </si>
  <si>
    <t>las personas fueron  muy amales nos explicaron todo muy bien</t>
  </si>
  <si>
    <t>la mayoria de los temas mencionados venian en el examen</t>
  </si>
  <si>
    <t>me parece que todo esta muy bien</t>
  </si>
  <si>
    <t>fue muy bueno el trato</t>
  </si>
  <si>
    <t>me dio tips para contestar el examen</t>
  </si>
  <si>
    <t>estubo muy bien</t>
  </si>
  <si>
    <t>esta muy claro</t>
  </si>
  <si>
    <t>viene los temas a tratar</t>
  </si>
  <si>
    <t>me gustaria que viera tenido mas duracion el examen</t>
  </si>
  <si>
    <t>venia la mayoria de las cosas en el examen</t>
  </si>
  <si>
    <t>que dure un poco mas el examen</t>
  </si>
  <si>
    <t>supieron explicar claramente las instrucciones y estuvo muy bien aplicado</t>
  </si>
  <si>
    <t>algunas cosas de la guia faltaban poero estuvo bien</t>
  </si>
  <si>
    <t>admon de empresas</t>
  </si>
  <si>
    <t>estuve comoda en el area donde se aplico excepto por pocas cuestiones</t>
  </si>
  <si>
    <t>si, venia como el examen, ejercicios similares</t>
  </si>
  <si>
    <t>fueron muy claros con todas las instrucciones</t>
  </si>
  <si>
    <t>porque puedes estudiar muy bien</t>
  </si>
  <si>
    <t>sistemas computacionales admvos</t>
  </si>
  <si>
    <t>fueron muy claros con todas las instrucciones porque pude estudiar</t>
  </si>
  <si>
    <t>admon financiera</t>
  </si>
  <si>
    <t>me dio los temas que vendrian</t>
  </si>
  <si>
    <t>admon gubernamental</t>
  </si>
  <si>
    <t>porque las preguntas son demasiado aleatorias y el llenado de datos es facil de cometer errores</t>
  </si>
  <si>
    <t>no tiene contenido especifico sobre las preguntas</t>
  </si>
  <si>
    <t>contador publico</t>
  </si>
  <si>
    <t>ya que es muy claro y facil de entender</t>
  </si>
  <si>
    <t>ya que no estan muy concretos los temas</t>
  </si>
  <si>
    <t>porque nos apresuraron y presionaron con el tiempo</t>
  </si>
  <si>
    <t>porque no contenia lo esencial</t>
  </si>
  <si>
    <t>coordinacion en los tiempos</t>
  </si>
  <si>
    <t>recibi buen trato por parte de los maestros aplicadores</t>
  </si>
  <si>
    <t>de ahí saque los temas para estudiar</t>
  </si>
  <si>
    <t>los aplicadores fueron concretos y amables con nosotros por lo tanto no tuvimos problemas con la aplicación del examen</t>
  </si>
  <si>
    <t>porque solo venia lo que tu tenias que estudiar x tu cuenta</t>
  </si>
  <si>
    <t>muy amables y claros</t>
  </si>
  <si>
    <t>facil de entender</t>
  </si>
  <si>
    <t>si estudie</t>
  </si>
  <si>
    <t>si y mucho</t>
  </si>
  <si>
    <t>no nada</t>
  </si>
  <si>
    <t>me fue bien</t>
  </si>
  <si>
    <t>me parecio muy capacitado el personal (aplicadores) explicaban bien cualquier duda</t>
  </si>
  <si>
    <t>venian con cosas muy generales</t>
  </si>
  <si>
    <t>en si poco mas de tiempo</t>
  </si>
  <si>
    <t>por los temas que estudie</t>
  </si>
  <si>
    <t>fueron atentas a todo</t>
  </si>
  <si>
    <t>casi no la consulte porque no venia explicita</t>
  </si>
  <si>
    <t>todo fue muy bueno y los aplicadores fueron muy amables</t>
  </si>
  <si>
    <t>era clara y precisa</t>
  </si>
  <si>
    <t>estaba bien organizado</t>
  </si>
  <si>
    <t>eran los temas a estudiar</t>
  </si>
  <si>
    <t>fueron amables</t>
  </si>
  <si>
    <t>venian muy pocas preguntas</t>
  </si>
  <si>
    <t>porque tuve comodidad y no tuve distraccion alguna</t>
  </si>
  <si>
    <t>no la utilice porque al ver los temas se me hace mas labor</t>
  </si>
  <si>
    <t>(Y)</t>
  </si>
  <si>
    <t>porque indicaron muy bien lo que se tenia que hacer</t>
  </si>
  <si>
    <t>no me fue muy util</t>
  </si>
  <si>
    <t>no especificaba que tanto vendria de cada subtema</t>
  </si>
  <si>
    <t>son muy amables</t>
  </si>
  <si>
    <t>viene menos complejo</t>
  </si>
  <si>
    <t>indicar mas tiempo</t>
  </si>
  <si>
    <t>estuve comoda , me parecio buena</t>
  </si>
  <si>
    <t>no venia nada</t>
  </si>
  <si>
    <t>trae temas para estudiar</t>
  </si>
  <si>
    <t>son instrucciones faciles</t>
  </si>
  <si>
    <t>tenian los temas para el examen</t>
  </si>
  <si>
    <t>pq me senti bien</t>
  </si>
  <si>
    <t>pz venia gran parte</t>
  </si>
  <si>
    <t>no estaban desarrollados</t>
  </si>
  <si>
    <t>no tuve inconveniente alguno</t>
  </si>
  <si>
    <t>me sirivio para saber las respuestas</t>
  </si>
  <si>
    <t>esta muy simple</t>
  </si>
  <si>
    <t>es muy preciso</t>
  </si>
  <si>
    <t>muchas cosas no vienen</t>
  </si>
  <si>
    <t>fue clara</t>
  </si>
  <si>
    <t>venian todas las cosas que me servirian</t>
  </si>
  <si>
    <t>relaciones internacionales</t>
  </si>
  <si>
    <t>porque no estuvo mal, fue lo que imagine igual el trato</t>
  </si>
  <si>
    <t>porque lo que estudie si venia</t>
  </si>
  <si>
    <t>ciencias de la comunicación</t>
  </si>
  <si>
    <t>habia algunas moscas en el salon, y los aplicadores no sabian muy bien que onda</t>
  </si>
  <si>
    <t>vaenian unicamente los temas, estaba mejor como la hacian en años anteriores</t>
  </si>
  <si>
    <t>porque se me hizo todo ordenadamente y rapido</t>
  </si>
  <si>
    <t>porque la mayoria de lo que indicaba el examen lo contenia</t>
  </si>
  <si>
    <t>no es muy claro en cuanto el llenado del examen</t>
  </si>
  <si>
    <t>en muchos puntos es algo tediosa la guia porque no es muy precisa</t>
  </si>
  <si>
    <t>facilitar al aspirante un adecuado criterio de la aplicación del examen</t>
  </si>
  <si>
    <t>estaba todo bien, iluminado y buen ambiente.</t>
  </si>
  <si>
    <t>hubo muchas cosas que no venian</t>
  </si>
  <si>
    <t>buena todo en orden</t>
  </si>
  <si>
    <t>traia todo lo necesario para el examen</t>
  </si>
  <si>
    <t>te ayudan muy bien</t>
  </si>
  <si>
    <t>estudie cosas que no venian</t>
  </si>
  <si>
    <t>que la guia sea mas especifica</t>
  </si>
  <si>
    <t>tiempo muy bien</t>
  </si>
  <si>
    <t>el proceso fue claro</t>
  </si>
  <si>
    <t>se trataban claramente los temas a estudiar</t>
  </si>
  <si>
    <t>incompleta</t>
  </si>
  <si>
    <t>tiene buena calidad</t>
  </si>
  <si>
    <t>pues porque ya las guias no vienen tam completas como antes</t>
  </si>
  <si>
    <t>todo me parece bien</t>
  </si>
  <si>
    <t>no hubo molestias o inconvenientes</t>
  </si>
  <si>
    <t>no fue muy completa</t>
  </si>
  <si>
    <t>sean mas amables los que aplican el examen</t>
  </si>
  <si>
    <t>el trato con los alumnos</t>
  </si>
  <si>
    <t>contenia todo lo necesario</t>
  </si>
  <si>
    <t>fue ameno y claro a la hora de explicar</t>
  </si>
  <si>
    <t>no venia muy claro y no estaba desarrollada</t>
  </si>
  <si>
    <t>falta organización</t>
  </si>
  <si>
    <t>muchos temas no vienen</t>
  </si>
  <si>
    <t>organización solamente</t>
  </si>
  <si>
    <t xml:space="preserve">porque todo salió como estaba planeado </t>
  </si>
  <si>
    <t>todo lo que decia estaba en el examen</t>
  </si>
  <si>
    <t xml:space="preserve">de ahí saque los temas  </t>
  </si>
  <si>
    <t>estaba muy claro y me relago mas</t>
  </si>
  <si>
    <t>que sea mas explicita</t>
  </si>
  <si>
    <t>muy amables buena disposicion</t>
  </si>
  <si>
    <t>no la use</t>
  </si>
  <si>
    <t>no fue muy clara la explicacion</t>
  </si>
  <si>
    <t>fue muy claro el procedimiento</t>
  </si>
  <si>
    <t>me sentia algo incomoda por el mobiliario</t>
  </si>
  <si>
    <t>no fue clara</t>
  </si>
  <si>
    <t>porque explicaron todo muy bien para que nada saliera mal</t>
  </si>
  <si>
    <t>porque si venia parecida al examen</t>
  </si>
  <si>
    <t>mejorar mobiliario</t>
  </si>
  <si>
    <t>traia casi todos los temas</t>
  </si>
  <si>
    <t>es entendible</t>
  </si>
  <si>
    <t>viene poca informacion</t>
  </si>
  <si>
    <t>facultad agricolas</t>
  </si>
  <si>
    <t>entregar guias de estudio</t>
  </si>
  <si>
    <t>porque esta muy bien aplicado y los maestros son muy amables</t>
  </si>
  <si>
    <t>viene muy completa</t>
  </si>
  <si>
    <t>ing forestal</t>
  </si>
  <si>
    <t>creo que lo hice bien y me gusto</t>
  </si>
  <si>
    <t>era muy poco</t>
  </si>
  <si>
    <t>admon de agronegocios</t>
  </si>
  <si>
    <t>porque no se metieron en tanto rollo, y no nos estaban cuidando como niños de kinder</t>
  </si>
  <si>
    <t>me ayudo a conocer los temas del examen y abarcarlos en su mayoria</t>
  </si>
  <si>
    <t>agronomo fitotecnista</t>
  </si>
  <si>
    <t>que todas las aplicadoras esten tan guapas como la que me toco a mi</t>
  </si>
  <si>
    <t>muy bien todo</t>
  </si>
  <si>
    <t>para darme cuenta de lo que se plantearia en el examen</t>
  </si>
  <si>
    <t>habia tranquilidad para concentrarse</t>
  </si>
  <si>
    <t>no estudie</t>
  </si>
  <si>
    <t>existieron diversas preguntas las cuales estaban dificil de resolver</t>
  </si>
  <si>
    <t>solo eran preguntas bases no un complementacion total preferente al examen en si</t>
  </si>
  <si>
    <t xml:space="preserve">dar cursos los cuales sirvan para el ingreso a las carreras disponibles en el plantel </t>
  </si>
  <si>
    <t>estuvo bien, hubieron cosas que no habia visto</t>
  </si>
  <si>
    <t>no traia variedad de preguntas</t>
  </si>
  <si>
    <t>solo es cuestion de razonamiento</t>
  </si>
  <si>
    <t>casi no venian ejercicios</t>
  </si>
  <si>
    <t>todo bien gracias</t>
  </si>
  <si>
    <t>faltaron algunos datos en llenar pero las explicaron</t>
  </si>
  <si>
    <t>tenia los temas a tratar</t>
  </si>
  <si>
    <t>todo organizado</t>
  </si>
  <si>
    <t>porque no tuve mucho tiempo para estudiar por situaciones familiares</t>
  </si>
  <si>
    <t>venia una idea muy clara de los temas que se presentarian en el examen</t>
  </si>
  <si>
    <t>estudie</t>
  </si>
  <si>
    <t>le falto 2 temas</t>
  </si>
  <si>
    <t>me ayudo a estudiar un poco</t>
  </si>
  <si>
    <t>el trato de los docentes</t>
  </si>
  <si>
    <t>me oriento sobre el contenido del examen</t>
  </si>
  <si>
    <t>estuve comodo y relajado para realizar el examen</t>
  </si>
  <si>
    <t>los aplicadores son amables</t>
  </si>
  <si>
    <t>trae los temas del examen</t>
  </si>
  <si>
    <t>pues es la primera vez que me toca que ofrezcan agua los maestros supieron explicar bien</t>
  </si>
  <si>
    <t>algunos temas faltaron</t>
  </si>
  <si>
    <t>c. agropecuarias</t>
  </si>
  <si>
    <t>estudie poco pero sabia lo suficiente</t>
  </si>
  <si>
    <t>vienen muy claros los temas</t>
  </si>
  <si>
    <t>me gusto la estrategia en la que se manejo la aplicación del examen</t>
  </si>
  <si>
    <t>me ayudo en algunas cosas</t>
  </si>
  <si>
    <t>me senti muy agusto en el salon</t>
  </si>
  <si>
    <t>porque venian muchas cosas</t>
  </si>
  <si>
    <t>me recuerda cosas</t>
  </si>
  <si>
    <t>admon</t>
  </si>
  <si>
    <t>ing software</t>
  </si>
  <si>
    <t>estaba muy completa</t>
  </si>
  <si>
    <t>fue muy comodo y claro contestar este examen</t>
  </si>
  <si>
    <t>me exlico la modalidad del examen</t>
  </si>
  <si>
    <t>vienen claras las preguntas, todo bien</t>
  </si>
  <si>
    <t>venian los temas a estudiar</t>
  </si>
  <si>
    <t>no vienen muchas cosas</t>
  </si>
  <si>
    <t>demasiado tiempo</t>
  </si>
  <si>
    <t xml:space="preserve">no la estudie  </t>
  </si>
  <si>
    <t>porque me ayudo a entender</t>
  </si>
  <si>
    <t>virtual</t>
  </si>
  <si>
    <t>todo muy facil</t>
  </si>
  <si>
    <t>venia casi todo</t>
  </si>
  <si>
    <t>todo estuvo muy ordenado</t>
  </si>
  <si>
    <t>me sirvio para estudiar y repasar lo que aprendi en el bachillerato</t>
  </si>
  <si>
    <t>admon publica</t>
  </si>
  <si>
    <t>porque todo estaba muy bien organizado</t>
  </si>
  <si>
    <t>porque no decia todo claramente</t>
  </si>
  <si>
    <t>porque estuvo muy bien explicado</t>
  </si>
  <si>
    <t>porque contenia todo lo que necesitaba</t>
  </si>
  <si>
    <t>los aplicadores son atentos, claros y amables</t>
  </si>
  <si>
    <t>la mayoria de las preguntas venian en la guia</t>
  </si>
  <si>
    <t>porque te explicaron bien y todo estuvo bien explicado</t>
  </si>
  <si>
    <t>decia como venia cada parte del examen</t>
  </si>
  <si>
    <t>es un buen lugar y buena explicacion para su realizacion</t>
  </si>
  <si>
    <t>habia temas en los que no tenia conocimiento</t>
  </si>
  <si>
    <t>son comodas las instalaciones y el personal atento</t>
  </si>
  <si>
    <t>demasiado amplia, generalizada</t>
  </si>
  <si>
    <t>ing tecnologia de proceso</t>
  </si>
  <si>
    <t>no cambiar de ultimo momento los salones</t>
  </si>
  <si>
    <t>me fue muy bien</t>
  </si>
  <si>
    <t>una tenia que desarrollar los temas</t>
  </si>
  <si>
    <t>ing aeroespacial</t>
  </si>
  <si>
    <t>todo fue muy general y aunque duro poco, fue suficiente</t>
  </si>
  <si>
    <t>ing civil</t>
  </si>
  <si>
    <t>porque es lo que hemos visto</t>
  </si>
  <si>
    <t>son los temas que estaban en el examen</t>
  </si>
  <si>
    <t>no tuve dificultad para realizar el examen</t>
  </si>
  <si>
    <t>esta al nivel que debemos estar</t>
  </si>
  <si>
    <t>me guio en como debo responderlo</t>
  </si>
  <si>
    <t>ing sistemas hardware</t>
  </si>
  <si>
    <t>pues estuvo bien aunque algo lento</t>
  </si>
  <si>
    <t>educacione fisica</t>
  </si>
  <si>
    <t>no tiene los temas desarrollados</t>
  </si>
  <si>
    <t>me acordo</t>
  </si>
  <si>
    <t>ing sistemas</t>
  </si>
  <si>
    <t>porque no viene completo</t>
  </si>
  <si>
    <t>las instrucciones dadas, instalaciones, silencio, fue muy respetuoso para nosotros los aplicantes</t>
  </si>
  <si>
    <t>unicamente nos dieron los temas, nosotros los tenemos que desarrollar me hubiera gustado que incluyera ejemplos</t>
  </si>
  <si>
    <t>ing fisico</t>
  </si>
  <si>
    <t>porque fueron muy organizados</t>
  </si>
  <si>
    <t>porque deberia de traer una introduccion en cada tema o mas ejemplos o ejercicios</t>
  </si>
  <si>
    <t>ing matematicas</t>
  </si>
  <si>
    <t>venian muy claros los temas</t>
  </si>
  <si>
    <t>ing minas y metalurgista</t>
  </si>
  <si>
    <t>venian los temas de el examen</t>
  </si>
  <si>
    <t>porque casi no tenia preguntas y no supe en que estaba equivocado</t>
  </si>
  <si>
    <t>porque al iniciar no se pusieron bien de acuerdo</t>
  </si>
  <si>
    <t>mejorar la guia</t>
  </si>
  <si>
    <t>fue muy bueno porque me dieron los pasos a seguir</t>
  </si>
  <si>
    <t>no porque no me la entregaron</t>
  </si>
  <si>
    <t xml:space="preserve">ing sistemas  </t>
  </si>
  <si>
    <t>que entreguen la guia cuando pagas la ficha</t>
  </si>
  <si>
    <t>no se me hizo  lo suficiente</t>
  </si>
  <si>
    <t>que den una guia para contestar</t>
  </si>
  <si>
    <t>fue muy claro y facil todo</t>
  </si>
  <si>
    <t>porque la mayoria venia en el examen</t>
  </si>
  <si>
    <t>buena planeación</t>
  </si>
  <si>
    <t>completa</t>
  </si>
  <si>
    <t>no venia con los temas</t>
  </si>
  <si>
    <t>por el servicio que se ofrecio por medio del que aplico el examen</t>
  </si>
  <si>
    <t>deberia de venir cosas para resolver parecido a como es el examen</t>
  </si>
  <si>
    <t>sigan igual</t>
  </si>
  <si>
    <t>se trabajo comodamente y se resolvieron dudas</t>
  </si>
  <si>
    <t>casi no es lo mismo</t>
  </si>
  <si>
    <t>se tardaron</t>
  </si>
  <si>
    <t>no venian muchas cosas de la guia</t>
  </si>
  <si>
    <t>que sea mas rapido</t>
  </si>
  <si>
    <t>es muy largo</t>
  </si>
  <si>
    <t>muy practico</t>
  </si>
  <si>
    <t>estaba muy sencilla</t>
  </si>
  <si>
    <t>hacen un ambiente agradable para presentar el examen</t>
  </si>
  <si>
    <t>me fue util para desarrollar todos los temas</t>
  </si>
  <si>
    <t>todo muy claro</t>
  </si>
  <si>
    <t>venian muy pocas ejercicios</t>
  </si>
  <si>
    <t>no estudie toda la guia completa</t>
  </si>
  <si>
    <t>porque todo quedo claro para llenar el examen, menos en la parte de escoger la clave de control</t>
  </si>
  <si>
    <t>porque si venia analogias y otros ejercicios que venian en el examen</t>
  </si>
  <si>
    <t>buena calidad de mobiliario etc</t>
  </si>
  <si>
    <t>correspondieron a los cuestionarios del examen</t>
  </si>
  <si>
    <t>fijar mejor la hora del examen. No tenernos esperando tanto</t>
  </si>
  <si>
    <t>muy cansado pero mobiliario adecuado</t>
  </si>
  <si>
    <t>si, pq venian ejercicios similares</t>
  </si>
  <si>
    <t>excelente, solo un poco mas de orientación y rapidez</t>
  </si>
  <si>
    <t>ambiente agradable</t>
  </si>
  <si>
    <t>incluida todos los temas</t>
  </si>
  <si>
    <t>es muy cansado con tantas preguntas</t>
  </si>
  <si>
    <t>no venia todo</t>
  </si>
  <si>
    <t>la puntualidad del examen</t>
  </si>
  <si>
    <t>buena</t>
  </si>
  <si>
    <t>venia casi igual</t>
  </si>
  <si>
    <t>tienen buen trato y las aulas estan en bue estado</t>
  </si>
  <si>
    <t>si porque venia sobre la guia</t>
  </si>
  <si>
    <t>no estuvo tan dificil</t>
  </si>
  <si>
    <t>venian todos los temas</t>
  </si>
  <si>
    <t>ing quimico</t>
  </si>
  <si>
    <t>fui bien atendido</t>
  </si>
  <si>
    <t>no venia nada de lo que se preguntaba</t>
  </si>
  <si>
    <t>que pongan cosas en la guia que sirvan</t>
  </si>
  <si>
    <t>me parecio muy adecuado y todo bien indicado</t>
  </si>
  <si>
    <t>faltaban cosas de explicar</t>
  </si>
  <si>
    <t>para mi todo bien</t>
  </si>
  <si>
    <t>seguridad en las respuestas y preguntas</t>
  </si>
  <si>
    <t>no contenia claramente los contenidos</t>
  </si>
  <si>
    <t>no mucho</t>
  </si>
  <si>
    <t>muy productivo</t>
  </si>
  <si>
    <t>me gusto como se organizan y trabajan</t>
  </si>
  <si>
    <t>pues hubo cosas que no eran</t>
  </si>
  <si>
    <t>qbp</t>
  </si>
  <si>
    <t>esta bien organizado</t>
  </si>
  <si>
    <t>porque estuve comoda</t>
  </si>
  <si>
    <t>porque no venian los temas desarrollados</t>
  </si>
  <si>
    <t>ser mas rapidos</t>
  </si>
  <si>
    <t>la espera a los impuntuales</t>
  </si>
  <si>
    <t>me ayudo a desarrollar temario</t>
  </si>
  <si>
    <t>son claras las instrucciones</t>
  </si>
  <si>
    <t>la aplicación del examen es la correcta</t>
  </si>
  <si>
    <t>no venia calculo</t>
  </si>
  <si>
    <t>fue claro</t>
  </si>
  <si>
    <t>hice un curso</t>
  </si>
  <si>
    <t>los aplicadores dieron las indicaciones muy precisas</t>
  </si>
  <si>
    <t>muy buena atencion</t>
  </si>
  <si>
    <t>me ayudaron mucho los aplicadores</t>
  </si>
  <si>
    <t>algunos temas no los vi en el examen</t>
  </si>
  <si>
    <t>se me hizo muy bien</t>
  </si>
  <si>
    <t>venian los temas para el examen</t>
  </si>
  <si>
    <t>me facilitaron la aplicación de examen y aclararon mis dudas</t>
  </si>
  <si>
    <t>no era muy explicita</t>
  </si>
  <si>
    <t>los instructores fueron muy claros y la facultad esta muy bien</t>
  </si>
  <si>
    <t>le falto mucha informacion</t>
  </si>
  <si>
    <t>lo pude realizar comodamente en un ambiente agradable</t>
  </si>
  <si>
    <t>flata contenido y pocas explicaciones</t>
  </si>
  <si>
    <t>no dejar entrar otro gente como fotografos, es muy molesto</t>
  </si>
  <si>
    <t>con un buen trato creo que todo sale mejor</t>
  </si>
  <si>
    <t>me acorde de muchas cosas que era parecido a lo del examen</t>
  </si>
  <si>
    <t>fue bueno, esta muy bien realizado</t>
  </si>
  <si>
    <t>contiene los ejercicios muy completos</t>
  </si>
  <si>
    <t>bancas mas amplias</t>
  </si>
  <si>
    <t>estoy feliz con el examen</t>
  </si>
  <si>
    <t>vi en la guia los temas que vendrian</t>
  </si>
  <si>
    <t>son muy amable y se entendio la explicacion</t>
  </si>
  <si>
    <t>no fue suficiente preferible estudiar por tu parte</t>
  </si>
  <si>
    <t>gracias por todo</t>
  </si>
  <si>
    <t xml:space="preserve">fue bueno </t>
  </si>
  <si>
    <t>no venia mucho</t>
  </si>
  <si>
    <t>todo fue muy adecuado</t>
  </si>
  <si>
    <t>contenia lo que llevaba</t>
  </si>
  <si>
    <t>muy bien explicado y buen tiempo</t>
  </si>
  <si>
    <t>viene todo lo del examen</t>
  </si>
  <si>
    <t>cumple con buenas areas fisicas, buena estructura etc..</t>
  </si>
  <si>
    <t>porque no venia muy claro los temas a ver</t>
  </si>
  <si>
    <t>porque fue ordenadamente y sin confusiones</t>
  </si>
  <si>
    <t>muchos temas no venian</t>
  </si>
  <si>
    <t xml:space="preserve">por un buen trato </t>
  </si>
  <si>
    <t>me ayudo con los temas</t>
  </si>
  <si>
    <t>es eficiente y bien planeado</t>
  </si>
  <si>
    <t>es un poco confusa</t>
  </si>
  <si>
    <t>nos dieron las instrucciones claras</t>
  </si>
  <si>
    <t>venian muchos temas</t>
  </si>
  <si>
    <t>todo me parecio bien</t>
  </si>
  <si>
    <t>venian ejercicios muy parecidos</t>
  </si>
  <si>
    <t>no venia nada de biologia</t>
  </si>
  <si>
    <t>fueron claras las instrucciones y la atencion de los aplicadores</t>
  </si>
  <si>
    <t xml:space="preserve">algunos temas no eran tan facil de encontrar claramente en las fuentes que pude utilizar </t>
  </si>
  <si>
    <t>me parecio bien asi</t>
  </si>
  <si>
    <t>porque gracias a el supe algo de lo que venia en el examen</t>
  </si>
  <si>
    <t>enfermeria</t>
  </si>
  <si>
    <t>nomas</t>
  </si>
  <si>
    <t>fue buena</t>
  </si>
  <si>
    <t>nutricion</t>
  </si>
  <si>
    <t>muy bien elaborado</t>
  </si>
  <si>
    <t>no habia mas ejemplos</t>
  </si>
  <si>
    <t>facilita buscar los temas</t>
  </si>
  <si>
    <t>porque hubo un orden y aclaracion de todo</t>
  </si>
  <si>
    <t>me atendieron muy bien ademas sus aulas son muy limpias y comodas</t>
  </si>
  <si>
    <t>porque no dice muy claro sus temas y falta que pongan que tambien lleva materias distintas</t>
  </si>
  <si>
    <t xml:space="preserve">pq asi no dude en que hacer </t>
  </si>
  <si>
    <t>porque todo fue claro y organizado</t>
  </si>
  <si>
    <t>ayudo a darme una idea de como era el examen</t>
  </si>
  <si>
    <t>esperaba mas explicaciones</t>
  </si>
  <si>
    <t>porque estuvo claro</t>
  </si>
  <si>
    <t>porque todo estuvo bien preparado, instalaciones, limpieza, mobiliario, etc.</t>
  </si>
  <si>
    <t>porque era muy parecida al examen</t>
  </si>
  <si>
    <t>te preparas para temas que ni vienen</t>
  </si>
  <si>
    <t>porque me agrado el trato</t>
  </si>
  <si>
    <t>porque me di una idea de que estudiar</t>
  </si>
  <si>
    <t>mayor informacion a los aplicadores del examen</t>
  </si>
  <si>
    <t>estaban al pendiente de lo que necesitabamos</t>
  </si>
  <si>
    <t>no traia muy especificados los puntos</t>
  </si>
  <si>
    <t>me parecio muy bien ¡Felicidades!</t>
  </si>
  <si>
    <t>porque todo lo que venia es de nuestro conocimiento y muy claro</t>
  </si>
  <si>
    <t>venian todos los temas relacionados</t>
  </si>
  <si>
    <t>todo excelente</t>
  </si>
  <si>
    <t>todo esta muy bien</t>
  </si>
  <si>
    <t>no abarca todos los temas</t>
  </si>
  <si>
    <t>fue muy bueno, el ambiente ayuda</t>
  </si>
  <si>
    <t>si, pero era extensa pero no me ayudo tanto</t>
  </si>
  <si>
    <t>mas especificas las guias</t>
  </si>
  <si>
    <t>no con mucha seguridad</t>
  </si>
  <si>
    <t>no aclara nada</t>
  </si>
  <si>
    <t>estaba muy comoda</t>
  </si>
  <si>
    <t>venia muy definida</t>
  </si>
  <si>
    <t>estuvo bien organizado</t>
  </si>
  <si>
    <t>éxito!</t>
  </si>
  <si>
    <t>porque hay mucha organización</t>
  </si>
  <si>
    <t>porque solo venian los temas y por lo tanto hay mucha informacion de donde estudiar</t>
  </si>
  <si>
    <t>todo esta muy bien, solo que dejan poca gente</t>
  </si>
  <si>
    <t>muchas cosas eran las mismas pero con otros ejemplos</t>
  </si>
  <si>
    <t>tenia muy poco contenido</t>
  </si>
  <si>
    <t>estuvo muy bien organizado</t>
  </si>
  <si>
    <t>nada que ver con el examen</t>
  </si>
  <si>
    <t>me senti agusto por el lugar y las personas que lo aplicaron</t>
  </si>
  <si>
    <t>deberia tener mas preguntas para contestar :)</t>
  </si>
  <si>
    <t>es sencillo</t>
  </si>
  <si>
    <t>conteste con tranquilidad, debido al ambiente</t>
  </si>
  <si>
    <t>eran los temas del examen</t>
  </si>
  <si>
    <t>te ayudan y aclaran todo</t>
  </si>
  <si>
    <t>venia todo del examen</t>
  </si>
  <si>
    <t>porque si fueron entendibles las instrucciones</t>
  </si>
  <si>
    <t xml:space="preserve">no señala varios aspectos en la guia </t>
  </si>
  <si>
    <t>filosofía</t>
  </si>
  <si>
    <t>todo me parece bien menos las bancas</t>
  </si>
  <si>
    <t>lengua inglesa</t>
  </si>
  <si>
    <t xml:space="preserve">presente el examen comodamente y sin problemas </t>
  </si>
  <si>
    <t>los temas venian demasiado generales</t>
  </si>
  <si>
    <t>algunas bancas no tenian suficiente espacio para los aspirantes</t>
  </si>
  <si>
    <t>buen trato</t>
  </si>
  <si>
    <t>realmente no la vi</t>
  </si>
  <si>
    <t>por su claridad y exigencias</t>
  </si>
  <si>
    <t>nos acerco a los temas evaluados</t>
  </si>
  <si>
    <t>casi no venia informacion</t>
  </si>
  <si>
    <t>dar una hora mas para evitar presion</t>
  </si>
  <si>
    <t>muy buen desempeño y un ambiente agradable</t>
  </si>
  <si>
    <t>le falto mas</t>
  </si>
  <si>
    <t>falta complementarlo</t>
  </si>
  <si>
    <t>ciencias de la informacion</t>
  </si>
  <si>
    <t>las bancas son muy incomodas</t>
  </si>
  <si>
    <t>porque hubo preguntas que ni al caso</t>
  </si>
  <si>
    <t>pues en partes porque hubo sesiones  que ni venian</t>
  </si>
  <si>
    <t>ayudaron a los que tenian dudas</t>
  </si>
  <si>
    <t>si venian los temas y senti que si me ayudo</t>
  </si>
  <si>
    <t>las maestras furon muy amables</t>
  </si>
  <si>
    <t>muchos temas no estaban bien desarrollados</t>
  </si>
  <si>
    <t>buenas condiciones del lugar y buenos aplicadores</t>
  </si>
  <si>
    <t>temas no venian en el examen</t>
  </si>
  <si>
    <t>claridad en las instrucciones</t>
  </si>
  <si>
    <t>porque abarcaba los temas del examen</t>
  </si>
  <si>
    <t>era muy basica</t>
  </si>
  <si>
    <t>todo fue muy ordenado y bien explicado</t>
  </si>
  <si>
    <t>fue un repaso para el examen</t>
  </si>
  <si>
    <t>las bancas estan un poco incomodas</t>
  </si>
  <si>
    <t>creo que esta super bien que tengas tu que investigar y no que se te dé todo</t>
  </si>
  <si>
    <t>solo las bancas y mas aceleracion en las instrucciones</t>
  </si>
  <si>
    <t>si le entendi y le eche ganas para poder contestarlo</t>
  </si>
  <si>
    <t>me ayudo para resolver el examen</t>
  </si>
  <si>
    <t>porque saben explicar bien lo que debemos hacer</t>
  </si>
  <si>
    <t>porque en ella venian varios aspectos que me sirvieron mucho</t>
  </si>
  <si>
    <t>es la mejor experiencia que he vivido</t>
  </si>
  <si>
    <t>venia igual</t>
  </si>
  <si>
    <t>asi esta bien</t>
  </si>
  <si>
    <t>hubo amabilidad pero no la suficiente</t>
  </si>
  <si>
    <t>se facilita el estudio de temas</t>
  </si>
  <si>
    <t>muy completa</t>
  </si>
  <si>
    <t>resolvieron todas mis dudas</t>
  </si>
  <si>
    <t>la mayoria de los temas son muy concretos</t>
  </si>
  <si>
    <t>la mayoria de los temas venian en el examen</t>
  </si>
  <si>
    <t>asi esta muy bien</t>
  </si>
  <si>
    <t xml:space="preserve">fue muy claro  </t>
  </si>
  <si>
    <t>era muy dificil encontrar los temas</t>
  </si>
  <si>
    <t>pues porque es lo que hemos visto y nos hace recordarlo</t>
  </si>
  <si>
    <t>aunque nada que ver te ayuda a entender la modalidad del examen</t>
  </si>
  <si>
    <t>que expliquen bien</t>
  </si>
  <si>
    <t>pq con ella estudie</t>
  </si>
  <si>
    <t>porque pregunte y nunca me contestaron</t>
  </si>
  <si>
    <t>te das una idea de como es el examen</t>
  </si>
  <si>
    <t>que prendan el aire</t>
  </si>
  <si>
    <t>era poco enojon el aplicador</t>
  </si>
  <si>
    <t>no venian preguntas</t>
  </si>
  <si>
    <t>no estaba muy clara</t>
  </si>
  <si>
    <t>porque sentia seguridad</t>
  </si>
  <si>
    <t>desarrolla muy bien los temas</t>
  </si>
  <si>
    <t>el lugar es tranquilo y silencioso</t>
  </si>
  <si>
    <t>desarrolle los temas con su ayuda</t>
  </si>
  <si>
    <t>mejor hice curso</t>
  </si>
  <si>
    <t>solo hay temas</t>
  </si>
  <si>
    <t>por la forma de instrucción</t>
  </si>
  <si>
    <t>era todo el contenido</t>
  </si>
  <si>
    <t>que los aplicadores dejen de hablar en el examen</t>
  </si>
  <si>
    <t>tiene muy poco contenido de lo que viene en el examen</t>
  </si>
  <si>
    <t>porque no se necesita hacer procedimientos largos y complicados</t>
  </si>
  <si>
    <t xml:space="preserve">indica un basico de lo que trata </t>
  </si>
  <si>
    <t>de acuerdo a lo dicho, siguiendo horarios</t>
  </si>
  <si>
    <t>es mucha informacion</t>
  </si>
  <si>
    <t>fue muy trato hacia todos</t>
  </si>
  <si>
    <t>venia todos los temas, pero unos estaban confusos</t>
  </si>
  <si>
    <t>fue un excelente trato</t>
  </si>
  <si>
    <t>porque todo fue rapido y comodo</t>
  </si>
  <si>
    <t>no la tenia</t>
  </si>
  <si>
    <t>esta muy bien todo</t>
  </si>
  <si>
    <t>no venia todo pero si me ayudo</t>
  </si>
  <si>
    <t>es muy bueno y lo supieron explicar</t>
  </si>
  <si>
    <t>no la adquiri</t>
  </si>
  <si>
    <t>que no coman en el salon</t>
  </si>
  <si>
    <t>hubo temas que no venian en la guia</t>
  </si>
  <si>
    <t>no tarden tanto en hacernos pasar a los salones</t>
  </si>
  <si>
    <t>pues estaba completo</t>
  </si>
  <si>
    <t>tenia la mayoria de los temas</t>
  </si>
  <si>
    <t>fue muy eficiente</t>
  </si>
  <si>
    <t>todo fue claro</t>
  </si>
  <si>
    <t>muchas cosas no venian</t>
  </si>
  <si>
    <t>muy completo</t>
  </si>
  <si>
    <t>porque no la observe mucho</t>
  </si>
  <si>
    <t>me oriento a estudiar</t>
  </si>
  <si>
    <t>tenia todos los temas</t>
  </si>
  <si>
    <t>examen dificil de contestar por metodo de rellenado</t>
  </si>
  <si>
    <t>me sentia preparada</t>
  </si>
  <si>
    <t>si porque, venia preparada</t>
  </si>
  <si>
    <t>que empiece a tiempo</t>
  </si>
  <si>
    <t>fui recibida y atendida muy bien</t>
  </si>
  <si>
    <t>mejor identificacion salones</t>
  </si>
  <si>
    <t>estuvo bien, solo que muy amontonados</t>
  </si>
  <si>
    <t>faltaron temas</t>
  </si>
  <si>
    <t>esta bien</t>
  </si>
  <si>
    <t>muy eficiente</t>
  </si>
  <si>
    <t>educacion fisica</t>
  </si>
  <si>
    <t>casi no entendi algunas preguntas</t>
  </si>
  <si>
    <t>muy confusa</t>
  </si>
  <si>
    <t>pues que la guia la pongan mas clara</t>
  </si>
  <si>
    <t>porque fueron amables y claros en las indicaciones</t>
  </si>
  <si>
    <t>en realidad venia claramente como seria el examen</t>
  </si>
  <si>
    <t>dio una idea</t>
  </si>
  <si>
    <t>explican todo muy bien</t>
  </si>
  <si>
    <t>porque venia todo</t>
  </si>
  <si>
    <t>me senti muy bien y supe contestar</t>
  </si>
  <si>
    <t>porque venia muy poco</t>
  </si>
  <si>
    <t>me ayudo a darme una idea del examen</t>
  </si>
  <si>
    <t>no habia mucha ventilacion, algunos errores de los aplicadores</t>
  </si>
  <si>
    <t>los aplicadores no nos presionaron</t>
  </si>
  <si>
    <t>me hubiera gustado entenderle a algunos puntos</t>
  </si>
  <si>
    <t>algunas cosas venian diferentes</t>
  </si>
  <si>
    <t xml:space="preserve"> =)</t>
  </si>
  <si>
    <t>entre a curso</t>
  </si>
  <si>
    <t>bueno, fue buena atencion</t>
  </si>
  <si>
    <t>te da una idea de lo que viene</t>
  </si>
  <si>
    <t>si explicaron muy bien, hubo buen ambiente</t>
  </si>
  <si>
    <t>no venian ejercicios, ejemplo</t>
  </si>
  <si>
    <t>porque fue preciso y muy ordenado</t>
  </si>
  <si>
    <t>porque le falto un poco mas de contenido</t>
  </si>
  <si>
    <t>que sigan igual que hasta ahora</t>
  </si>
  <si>
    <t>estaba muy complicado</t>
  </si>
  <si>
    <t>tenia todos los temas que tenia el examen</t>
  </si>
  <si>
    <t>por la forma de tratar a la gente</t>
  </si>
  <si>
    <t>no porque no tenia nada que ver solo te da una idea de lo que viene</t>
  </si>
  <si>
    <t>pues tuve dudas en algunas preguntas</t>
  </si>
  <si>
    <t>pues me sirvio mucho</t>
  </si>
  <si>
    <t xml:space="preserve">se portaron muy amables en la aplicación </t>
  </si>
  <si>
    <t>no fue nada relacionado</t>
  </si>
  <si>
    <t>estuvo muy complejo el examen</t>
  </si>
  <si>
    <t>muy buena claridad</t>
  </si>
  <si>
    <t>los temas eran suficientes</t>
  </si>
  <si>
    <t>los aplicadores explicaron muy bien las instrucciones para el examen</t>
  </si>
  <si>
    <t xml:space="preserve">todo esta muy bien </t>
  </si>
  <si>
    <t>me sirvio mucho</t>
  </si>
  <si>
    <t>fue comprensible y claro</t>
  </si>
  <si>
    <t>abarcaba todo lo visto en el examen</t>
  </si>
  <si>
    <t>un poco extenso pero lo demas estuvo bien</t>
  </si>
  <si>
    <t>no la estudie yo tome curso</t>
  </si>
  <si>
    <t>no separen los examenes pongalo junto</t>
  </si>
  <si>
    <t>porque la aplicación del examen fue muy bien aplicada y rapida</t>
  </si>
  <si>
    <t>los temas que esta tenia, la mayoria venia en el examen, o al menos parte de ello</t>
  </si>
  <si>
    <t>dudas en algunos casos</t>
  </si>
  <si>
    <t>quito dudas</t>
  </si>
  <si>
    <t xml:space="preserve">me parece una excelente carrera </t>
  </si>
  <si>
    <t>todo venia en el examen</t>
  </si>
  <si>
    <t>poner menos teoria</t>
  </si>
  <si>
    <t>nos trataron muy bien y disponibilidad de los aplicadores excelente</t>
  </si>
  <si>
    <t>porque venian cosas diferentes</t>
  </si>
  <si>
    <t>fue muy concreto</t>
  </si>
  <si>
    <t>no la descargue</t>
  </si>
  <si>
    <t>porque me dio una gran ayuda</t>
  </si>
  <si>
    <t>hacer los examenes menos complicados</t>
  </si>
  <si>
    <t>todo perfecto</t>
  </si>
  <si>
    <t>te ayuda para estudiar y al mismo tiempo te da tips</t>
  </si>
  <si>
    <t>admon agrotecnologica</t>
  </si>
  <si>
    <t>todo estaba muy bien</t>
  </si>
  <si>
    <t>ayuda a la contestacion</t>
  </si>
  <si>
    <t>esta bien esta bien hecho y la forma de aplicación es buena</t>
  </si>
  <si>
    <t>ing en prod y comerc hortícola</t>
  </si>
  <si>
    <t>porque explican bien</t>
  </si>
  <si>
    <t>porque de ahí me prepare</t>
  </si>
  <si>
    <t>ing desarrollo territorial</t>
  </si>
  <si>
    <t>estaba todo muy ordenado</t>
  </si>
  <si>
    <t>no estudie de la guia</t>
  </si>
  <si>
    <t>no viene en absoluto de la guia</t>
  </si>
  <si>
    <t>ciencias agropecuarias</t>
  </si>
  <si>
    <t>hacer una guia mas parecida al examen</t>
  </si>
  <si>
    <t>es agradable</t>
  </si>
  <si>
    <t>no esta desarrollada</t>
  </si>
  <si>
    <t>estuvo muy bien todo</t>
  </si>
  <si>
    <t>pues venia todo</t>
  </si>
  <si>
    <t>mucho pues fueron muy atentos respecto aclarar dudas y el orden en que se elaboro el examen</t>
  </si>
  <si>
    <t>no viene nada especifico de lo que va a contener el examen</t>
  </si>
  <si>
    <t>venia mucho de lo que estudie</t>
  </si>
  <si>
    <t>porque estaba muy comodo el lugar y dieron las instrucciones muy bien</t>
  </si>
  <si>
    <t>si me base en eso</t>
  </si>
  <si>
    <t>porque tan materias importantes</t>
  </si>
  <si>
    <t>porque si venia todo lo que salio en la guia</t>
  </si>
  <si>
    <t>muy satisfecho</t>
  </si>
  <si>
    <t>bien explicado</t>
  </si>
  <si>
    <t>muy bien explicado todo</t>
  </si>
  <si>
    <t>me guio en temas respecto al examen</t>
  </si>
  <si>
    <t>bueno porque creo que puedo quedar</t>
  </si>
  <si>
    <t>no es facil de expresar</t>
  </si>
  <si>
    <t>profr asoc agrotecnologico</t>
  </si>
  <si>
    <t>ustedes muy muy bien</t>
  </si>
  <si>
    <t>muy amables</t>
  </si>
  <si>
    <t>cumplen con los requisitos</t>
  </si>
  <si>
    <t>venian varias cosas</t>
  </si>
  <si>
    <t>el trato me dejo satisfecho</t>
  </si>
  <si>
    <t>venian todos los temas que necesite</t>
  </si>
  <si>
    <t>aclararon las dudas de todos</t>
  </si>
  <si>
    <t xml:space="preserve">si venian los temas  </t>
  </si>
  <si>
    <t>cirujano dentista</t>
  </si>
  <si>
    <t>pues entendi muy bien</t>
  </si>
  <si>
    <t>pues porque venia en si todo</t>
  </si>
  <si>
    <t>solo mas ventilacion</t>
  </si>
  <si>
    <t>explicaron bien</t>
  </si>
  <si>
    <t>solo venian los temas mas no desarrollados</t>
  </si>
  <si>
    <t>espero quedar! Estuvo bien :)</t>
  </si>
  <si>
    <t>falta mas desarrollo</t>
  </si>
  <si>
    <t>muy alto</t>
  </si>
  <si>
    <t>no viene bien exp los temas</t>
  </si>
  <si>
    <t>no gracias</t>
  </si>
  <si>
    <t>porque es muy completo</t>
  </si>
  <si>
    <t>venia todo</t>
  </si>
  <si>
    <t>explicaron muy bien</t>
  </si>
  <si>
    <t>venian los temas</t>
  </si>
  <si>
    <t xml:space="preserve">por los temas  </t>
  </si>
  <si>
    <t>porque no estudie</t>
  </si>
  <si>
    <t>venian los temas especificos</t>
  </si>
  <si>
    <t>mas aire helado, hacia mucho calor</t>
  </si>
  <si>
    <t>muy bueno</t>
  </si>
  <si>
    <t>muy dificil</t>
  </si>
  <si>
    <t>no la tuve</t>
  </si>
  <si>
    <t>porque fue muy bueno</t>
  </si>
  <si>
    <t>no se, no la necesite</t>
  </si>
  <si>
    <t>fue bueno</t>
  </si>
  <si>
    <t>porque estudie todo eso</t>
  </si>
  <si>
    <t>pq venia todo</t>
  </si>
  <si>
    <t>buena organización</t>
  </si>
  <si>
    <t>mas climatizacion en los salones</t>
  </si>
  <si>
    <t>porque estuvo bien</t>
  </si>
  <si>
    <t>tuve todos los titulos</t>
  </si>
  <si>
    <t>hace falta de aire en las aulas</t>
  </si>
  <si>
    <t>la estructura</t>
  </si>
  <si>
    <t>el temario</t>
  </si>
  <si>
    <t>porque estuvo bien hecho</t>
  </si>
  <si>
    <t>que especifiquen mejor las preguntas</t>
  </si>
  <si>
    <t>no contiene nada de los temas que tiene el examen</t>
  </si>
  <si>
    <t>poca informacion</t>
  </si>
  <si>
    <t>mas informacion</t>
  </si>
  <si>
    <t>una mejor guia</t>
  </si>
  <si>
    <t>contador público</t>
  </si>
  <si>
    <t>esta muy bien elaborado</t>
  </si>
  <si>
    <t>de ahí saque toda la información</t>
  </si>
  <si>
    <t>no tuve ningun problema al realizar mi examen todas las dudas fueron contestadas correctamente</t>
  </si>
  <si>
    <t>creo que falto un poco y no todos los temas que esstudie me sirvieron</t>
  </si>
  <si>
    <t>administración de empresas</t>
  </si>
  <si>
    <t>creo que todo estuvo perfecto las maestras que nos atendieron fueron muy atentas y pacientes</t>
  </si>
  <si>
    <t>estudie otras cosas</t>
  </si>
  <si>
    <t>me apoye mas de internet</t>
  </si>
  <si>
    <t>claro</t>
  </si>
  <si>
    <t>guía para estudiar</t>
  </si>
  <si>
    <t>fueron muy amables</t>
  </si>
  <si>
    <t>venian muchas cosas del examen</t>
  </si>
  <si>
    <t>tendria que dar mas facilidad con preg y resp</t>
  </si>
  <si>
    <t>guias mas claras</t>
  </si>
  <si>
    <t>porque tiene relacion con lo que anteriormente he estudiado</t>
  </si>
  <si>
    <t>varios de los temas expuestos ahí me fueron de gran utilidad</t>
  </si>
  <si>
    <t>dieron buenas explicaciones y aclararon dudas</t>
  </si>
  <si>
    <t>algunos temas que tenia la guia, estaban en el examen</t>
  </si>
  <si>
    <t>pienso que el exani no determina la capacidad de cada estudiante</t>
  </si>
  <si>
    <t>no decia nada de lo del examen</t>
  </si>
  <si>
    <t>no pongan ceneval</t>
  </si>
  <si>
    <t>fueron amables y comprendi el examen</t>
  </si>
  <si>
    <t xml:space="preserve">para dar una idea de como iba a hacer el examen </t>
  </si>
  <si>
    <t>faltaron cosas</t>
  </si>
  <si>
    <t>esta frio el salon</t>
  </si>
  <si>
    <t>esta claro y se me hace facil</t>
  </si>
  <si>
    <t>no viene mucho</t>
  </si>
  <si>
    <t>ing agrónomo</t>
  </si>
  <si>
    <t>administración de agronegocios</t>
  </si>
  <si>
    <t>me senti agusto</t>
  </si>
  <si>
    <t>porque no venia lo mismo</t>
  </si>
  <si>
    <t>explicacion fisicas muy pequeñas</t>
  </si>
  <si>
    <t>no la recibi</t>
  </si>
  <si>
    <t>por la buena explicacion y trato</t>
  </si>
  <si>
    <t>todo sirvio para el examen</t>
  </si>
  <si>
    <t>i forestal</t>
  </si>
  <si>
    <t>faltaba informacion</t>
  </si>
  <si>
    <t>rehabilitación y terapia física</t>
  </si>
  <si>
    <t>bien preparada</t>
  </si>
  <si>
    <t>saco de dudas</t>
  </si>
  <si>
    <t>me ayudo a entender que tenia que estudiar</t>
  </si>
  <si>
    <t>citotecnología</t>
  </si>
  <si>
    <t>instructoras dieron muy claras las instrucciones</t>
  </si>
  <si>
    <t>señalaba todo lo contenido en el examen</t>
  </si>
  <si>
    <t>tec en terapia fis y rehabilitacion</t>
  </si>
  <si>
    <t>todo estuvo muy claro, instrucciones correctas</t>
  </si>
  <si>
    <t>p a optica</t>
  </si>
  <si>
    <t>fue buen trato</t>
  </si>
  <si>
    <t>se parecian</t>
  </si>
  <si>
    <t>p a reabilitación física</t>
  </si>
  <si>
    <t>es buena la ayuda de las personas que aplican el examen</t>
  </si>
  <si>
    <t>pues tiene la base de la informacion</t>
  </si>
  <si>
    <t>los encargados de aplicarlo son muy atentos y explican con claridad</t>
  </si>
  <si>
    <t>los temas dados son exactamente los del examen</t>
  </si>
  <si>
    <t>personal bien informado</t>
  </si>
  <si>
    <t>las instalaciones son aptas y los aplicadores muy amables y atentos a las necesidades</t>
  </si>
  <si>
    <t>trae todo el contenido del examen</t>
  </si>
  <si>
    <t>imagenologia y radiologia</t>
  </si>
  <si>
    <t>buen servicio</t>
  </si>
  <si>
    <t>ya no viene como antes y solo te ponen como 5 ejemplos</t>
  </si>
  <si>
    <t>terapia física y rehabilitación</t>
  </si>
  <si>
    <t>viene muy poco claro</t>
  </si>
  <si>
    <t>me agrado facil de entender</t>
  </si>
  <si>
    <t>las cosas estaban muy facil de entender</t>
  </si>
  <si>
    <t>no consulte la guia</t>
  </si>
  <si>
    <t>fue muy bueno</t>
  </si>
  <si>
    <t>los maestros que lo aplicaron fueron claros y nos tranquilizaron</t>
  </si>
  <si>
    <t>venia todo lo que estudie en la guia</t>
  </si>
  <si>
    <t>porque fueron amables y nos aclararon nuestras dudas</t>
  </si>
  <si>
    <t>porque venian ejemplos</t>
  </si>
  <si>
    <t>pues fue satisfactorio</t>
  </si>
  <si>
    <t>motricidad</t>
  </si>
  <si>
    <t>porque si venia la mayor parte del examen</t>
  </si>
  <si>
    <t>mayor oportunidad de ingresar</t>
  </si>
  <si>
    <t>muy cómodo y atención</t>
  </si>
  <si>
    <t>venía todo</t>
  </si>
  <si>
    <t>todo esta en perfectas condiciones</t>
  </si>
  <si>
    <t>solo viene como rellenar círculos</t>
  </si>
  <si>
    <t>estudie todo lo que venia</t>
  </si>
  <si>
    <t>fue de gran ayuda porque si se abordaron los temas</t>
  </si>
  <si>
    <t xml:space="preserve">fueron agradables los maestros </t>
  </si>
  <si>
    <t>me guio que cosas para estudiar</t>
  </si>
  <si>
    <t>si sirve mucho pero no vienen puntos exactos del examen</t>
  </si>
  <si>
    <t>no eran muchos de los temas</t>
  </si>
  <si>
    <t>porque me concentre en el examen y no tuve ninguna molestia</t>
  </si>
  <si>
    <t>faltan algunas cosas</t>
  </si>
  <si>
    <t xml:space="preserve">no  </t>
  </si>
  <si>
    <t>no estuvo muy complicado</t>
  </si>
  <si>
    <t>no venia entendible en su mayoria</t>
  </si>
  <si>
    <t>algunos temas no venian en el examen</t>
  </si>
  <si>
    <t>necesitamos un poco mas de tiempo nos sentimos presionados</t>
  </si>
  <si>
    <t>más tiempo</t>
  </si>
  <si>
    <t>estabamos demasiado juntos (verticalmente)</t>
  </si>
  <si>
    <t>creo que le falto mas</t>
  </si>
  <si>
    <t>no se le entiende</t>
  </si>
  <si>
    <t>mucha coordinación</t>
  </si>
  <si>
    <t>me permitio estudiar cosas que venian en el ceneval</t>
  </si>
  <si>
    <t>estudie mucho</t>
  </si>
  <si>
    <t>si venian cosas que estudié</t>
  </si>
  <si>
    <t>espero quedarme</t>
  </si>
  <si>
    <t>me sirvio de apoyo</t>
  </si>
  <si>
    <t>no saque guia</t>
  </si>
  <si>
    <t>entendible</t>
  </si>
  <si>
    <t>algunas cosas no venian</t>
  </si>
  <si>
    <t>es muy bien hecho</t>
  </si>
  <si>
    <t>no la vi</t>
  </si>
  <si>
    <t>que sea el examen mas tarde</t>
  </si>
  <si>
    <t>pues porque si sabia mas o menos lo que venia en el examen</t>
  </si>
  <si>
    <t>porque asi ya sabias mas o menos que iba a venir en el examen</t>
  </si>
  <si>
    <t>fueron muy claros a la hora de explicar el procedimiento</t>
  </si>
  <si>
    <t>las preguntas de la guia eran parecidas a las del examen</t>
  </si>
  <si>
    <t>porque me dieron mi tiempo y buenas instrucciones</t>
  </si>
  <si>
    <t>no entendi lo que que querian, aclaren la guia</t>
  </si>
  <si>
    <t>no todo bien</t>
  </si>
  <si>
    <t>en si no tenia lo necesario</t>
  </si>
  <si>
    <t>esta incomodo</t>
  </si>
  <si>
    <t>para contestar, aunque no explicaba los temas</t>
  </si>
  <si>
    <t>aulas mas comodas</t>
  </si>
  <si>
    <t>porque los que aplicaron el examen aclararon todo tipo de dudas</t>
  </si>
  <si>
    <t>si a parte de que entre a un curso</t>
  </si>
  <si>
    <t>me agrado demasiado la verdad</t>
  </si>
  <si>
    <t>porque venian todos los temas a estudiar</t>
  </si>
  <si>
    <t>rapido</t>
  </si>
  <si>
    <t>no muy bien desglozado</t>
  </si>
  <si>
    <t>todo estuvo muy claro</t>
  </si>
  <si>
    <t>no la comprendi bien</t>
  </si>
  <si>
    <t>fue rapido y claro</t>
  </si>
  <si>
    <t>no venian todos los temas desglosados</t>
  </si>
  <si>
    <t>que en la guia desglosen los temas</t>
  </si>
  <si>
    <t>atendieron con amabilidad y claridad</t>
  </si>
  <si>
    <t>faltaron ejercicios</t>
  </si>
  <si>
    <t>porque me senti segura</t>
  </si>
  <si>
    <t>porque estaba muy dificil</t>
  </si>
  <si>
    <t>porque todo esta en muy buenas condiciones</t>
  </si>
  <si>
    <t>venian puntos clave para ellos</t>
  </si>
  <si>
    <t>x</t>
  </si>
  <si>
    <t>es muy equitativo</t>
  </si>
  <si>
    <t>varias secciones venian relacionadas con el examen</t>
  </si>
  <si>
    <t>estaria bien que fuera por computadora, menos pesado</t>
  </si>
  <si>
    <t>muy bien en general, claridad en todo</t>
  </si>
  <si>
    <t>nos ayuda a tener mas informacion</t>
  </si>
  <si>
    <t>dieron bien los pasos a seguir para hacer el examen</t>
  </si>
  <si>
    <t>viene poco reborujado</t>
  </si>
  <si>
    <t>se explico bien los pasos a seguir</t>
  </si>
  <si>
    <t>venian los temas que se diagnosticarian en el examen</t>
  </si>
  <si>
    <t>nos aclararon cualquier duda, para no tener problemas en la hora del examen, ademas que nos decian el tiempo que nos quedaba</t>
  </si>
  <si>
    <t>venian todos los temas a estudiar</t>
  </si>
  <si>
    <t>porque estudie</t>
  </si>
  <si>
    <t>mejores bancas</t>
  </si>
  <si>
    <t>entendi como se hace</t>
  </si>
  <si>
    <t>porque tome un curso y no la use</t>
  </si>
  <si>
    <t>ing producción y comercializacion h</t>
  </si>
  <si>
    <t>no vienen lo que preguntan</t>
  </si>
  <si>
    <t>no tengo</t>
  </si>
  <si>
    <t>porque traigo buenas bases</t>
  </si>
  <si>
    <t>me ayudo a aprender y a estudiar lo que iba a venir en el examen</t>
  </si>
  <si>
    <t>no tuve ninguna duda</t>
  </si>
  <si>
    <t>estaba muy pobre</t>
  </si>
  <si>
    <t>unos temas no son muy claros</t>
  </si>
  <si>
    <t>muy bueno en las explicaciones</t>
  </si>
  <si>
    <t>venia muy completa</t>
  </si>
  <si>
    <t>fue muy eficiente el proceso</t>
  </si>
  <si>
    <t>información suficiente</t>
  </si>
  <si>
    <t>todo quedo muy claro (las instrucciones)</t>
  </si>
  <si>
    <t>si ayudan a como contestar las hojas correctamente</t>
  </si>
  <si>
    <t>falto mas info.</t>
  </si>
  <si>
    <t>por lo conciso y destaca lo importante</t>
  </si>
  <si>
    <t>es adecuado</t>
  </si>
  <si>
    <t>si gracias</t>
  </si>
  <si>
    <t>porque me ayudó</t>
  </si>
  <si>
    <t>no batallé</t>
  </si>
  <si>
    <t>estudié mejor</t>
  </si>
  <si>
    <t>artes</t>
  </si>
  <si>
    <t>se platicó y se expresaron muy bien la gente y explicación</t>
  </si>
  <si>
    <t>se necesita mas practica</t>
  </si>
  <si>
    <t>todo estaba muy claro</t>
  </si>
  <si>
    <t>si es parecido lo que venia</t>
  </si>
  <si>
    <t>nutriología</t>
  </si>
  <si>
    <t>excelente trato buen estado y tranquilidad</t>
  </si>
  <si>
    <t>no muy clara</t>
  </si>
  <si>
    <t>fue claro, breve y fueron amables</t>
  </si>
  <si>
    <t>no era muy clara pero si ayudó</t>
  </si>
  <si>
    <t>todo fue muy ordenado y fácil</t>
  </si>
  <si>
    <t>venian muchos mas temas</t>
  </si>
  <si>
    <t>no la utilicé</t>
  </si>
  <si>
    <t>realizar una guía virtual</t>
  </si>
  <si>
    <t>contenido de temas específicos</t>
  </si>
  <si>
    <t>aplicación del examen a la hora que se indica en el pase de ingreso</t>
  </si>
  <si>
    <t>muy explicativo</t>
  </si>
  <si>
    <t>algunas cosas eran muy diferentes</t>
  </si>
  <si>
    <t>creo que fue satisfactorio</t>
  </si>
  <si>
    <t>traia los temas del examen</t>
  </si>
  <si>
    <t>facilidad de explicar las instrucciones</t>
  </si>
  <si>
    <t>me dio la facilidad de contestar</t>
  </si>
  <si>
    <t>porque me senti agusto</t>
  </si>
  <si>
    <t>poque me ayudo mucho</t>
  </si>
  <si>
    <t>porque no hubo ninguna duda en el</t>
  </si>
  <si>
    <t>se me facilito para poder contestar el examen</t>
  </si>
  <si>
    <t>estuvo claro todos los pasos</t>
  </si>
  <si>
    <t>no la solicité</t>
  </si>
  <si>
    <t>es interesante</t>
  </si>
  <si>
    <t>no me dieron</t>
  </si>
  <si>
    <t>nada, muy bueno nivel académico y mucha amabilidad</t>
  </si>
  <si>
    <t>por la claridad de proceso y forma de preparación</t>
  </si>
  <si>
    <t>no hay mucho de todo</t>
  </si>
  <si>
    <t>dieron muy bien las indicaciones</t>
  </si>
  <si>
    <t>venian muy claros los temas a desarrollar</t>
  </si>
  <si>
    <t>muy organizado</t>
  </si>
  <si>
    <t>no tuve guia</t>
  </si>
  <si>
    <t>porque venian varios ejemplos</t>
  </si>
  <si>
    <t>esta muy bien</t>
  </si>
  <si>
    <t>por su amabilidad y todo con claridad</t>
  </si>
  <si>
    <t>si pero algunas cosas venian reborujadas</t>
  </si>
  <si>
    <t>me parece que tiene claridad y es una buena forma para poder ingresar</t>
  </si>
  <si>
    <t>si se relacionan los temas a estudiar en la guia con el examen</t>
  </si>
  <si>
    <t>muy satisfactoria</t>
  </si>
  <si>
    <t>no venia muchas cosas del examen</t>
  </si>
  <si>
    <t>es la segunda vez que lo presento, hay seguridad en mi</t>
  </si>
  <si>
    <t>fui a cursos</t>
  </si>
  <si>
    <t>es un proceso que os ayuda a saber como estamos con el estudio</t>
  </si>
  <si>
    <t>químico bacteriólogo parasitólogo</t>
  </si>
  <si>
    <t>muy buena atención de los docentes</t>
  </si>
  <si>
    <t>esta nuy bien redactada</t>
  </si>
  <si>
    <t>todo fue facil</t>
  </si>
  <si>
    <t>fue facil desarrollar los temas</t>
  </si>
  <si>
    <t>ing químico</t>
  </si>
  <si>
    <t>fue al fin de cuentas un proceso fluído y no hubo ninguna complicación</t>
  </si>
  <si>
    <t>los temas que venian en él fueron suficientes para contestar el examen</t>
  </si>
  <si>
    <t>te hace sentir seguro de lo que estas contestando</t>
  </si>
  <si>
    <t>te orienta para estudiar con exactitud</t>
  </si>
  <si>
    <t>los aplicadores saben explicar muy bien</t>
  </si>
  <si>
    <t>se parecia a lo que venia en el examen</t>
  </si>
  <si>
    <t>bueno se aclararon dudas y estuvieron a disposición siempre que se necesitaron</t>
  </si>
  <si>
    <t>la guia no aclaró muchas dudas solo unos ejemplos simples</t>
  </si>
  <si>
    <t>que fue muy bueno para que sigamos estudiando</t>
  </si>
  <si>
    <t>algunos temas venian en el examen</t>
  </si>
  <si>
    <t>que escojan a mas estudiantes</t>
  </si>
  <si>
    <t>me agrado la amabilidad y disponibilidad</t>
  </si>
  <si>
    <t>la verdad tuve que comprar una guia reforzada</t>
  </si>
  <si>
    <t>no para nada, a mi me gustó mucho la atención y todo el procedimiento</t>
  </si>
  <si>
    <t>los profesores que aplicaron el examen son muy amables pero lentos</t>
  </si>
  <si>
    <t>porque el examen es claro y concreto, aparte, el salon donde lo aplican es muy adecuado</t>
  </si>
  <si>
    <t>no lo se, no la utilice</t>
  </si>
  <si>
    <t>todo esta muy bien y en orden</t>
  </si>
  <si>
    <t>lo que la guía tenia esos fueron mis temas a estudiar!</t>
  </si>
  <si>
    <t>que los aplicadores sean mas amables y que se expliquen bien</t>
  </si>
  <si>
    <t xml:space="preserve">estuvo bien  </t>
  </si>
  <si>
    <t>estuvo normal</t>
  </si>
  <si>
    <t>nos aclararon nuestras dudas y aparte eran muy amables</t>
  </si>
  <si>
    <t>venian algunos temas del examen</t>
  </si>
  <si>
    <t>las instrucciones fueron claras</t>
  </si>
  <si>
    <t>porque los temas estaban muy relacionados en cuanto al examen lo pedía</t>
  </si>
  <si>
    <t>fueron amables y buenas instalaciones</t>
  </si>
  <si>
    <t>no la estudie, fui a clases</t>
  </si>
  <si>
    <t>esta muy entendible</t>
  </si>
  <si>
    <t>porque no viene todo lo de hay</t>
  </si>
  <si>
    <t>que sea mas facil obtener la guía interactiva</t>
  </si>
  <si>
    <t>porque yo me senti satisfecha con el trato y la ayuda</t>
  </si>
  <si>
    <t>pues sabiamos un poco más lo que vendria en el examen</t>
  </si>
  <si>
    <t>algunas cosas no entendi</t>
  </si>
  <si>
    <t>todo esta perfecto nada mas el empezar hasta las 9am si esta tedioso</t>
  </si>
  <si>
    <t>lic en historia</t>
  </si>
  <si>
    <t>empezar con puntualidad británica</t>
  </si>
  <si>
    <t>me senti comodo</t>
  </si>
  <si>
    <t>porque la guia incluia ejercicios de práctica</t>
  </si>
  <si>
    <t>todo esta perfecto</t>
  </si>
  <si>
    <t>pues fue bueno pues me aclararon todas las dudas que tenia</t>
  </si>
  <si>
    <t>porque te sirve para saber algo de lo que va a venir en el examen</t>
  </si>
  <si>
    <t>muy buen lugar, excelente atencion</t>
  </si>
  <si>
    <t>nada todo muy bien</t>
  </si>
  <si>
    <t>fue muy buena ya que el ambiente y la estructura del examen fue la adecuada</t>
  </si>
  <si>
    <t>no me dieron guia y la que utilice me la prestaron de años anteriores</t>
  </si>
  <si>
    <t>fue muy bueno el trato del personal al aclarar dudas</t>
  </si>
  <si>
    <t>me parecio bien elaborado y facil de comprender (como desarrollarlo)</t>
  </si>
  <si>
    <t>me ayudo a comprender el contenido</t>
  </si>
  <si>
    <t>falto un poco mas de instrucción</t>
  </si>
  <si>
    <t>no estudie conforme a la guia</t>
  </si>
  <si>
    <t>lic en filosofia</t>
  </si>
  <si>
    <t>solo que no empezo puntual</t>
  </si>
  <si>
    <t>porque todo fue explicado muy bien</t>
  </si>
  <si>
    <t>es fácil concentrarse en el examen</t>
  </si>
  <si>
    <t>para sacar los temas</t>
  </si>
  <si>
    <t>son muy buenos maestros e instalaciones</t>
  </si>
  <si>
    <t>de ahí pude estudiar bastante y estaba bien porque todo estaba resumido</t>
  </si>
  <si>
    <t>se ve que tienen muy buenos maestros; y que se pueden expandir mas los cursos para la aplicación</t>
  </si>
  <si>
    <t>es claro</t>
  </si>
  <si>
    <t>considero que le falto abordar ciertos temas o especificarlos</t>
  </si>
  <si>
    <t>el examen deberia estar un poco mas especializado y no abordar materias ajenas a la licenciatura</t>
  </si>
  <si>
    <t>porque todo se aplico con mucha disciplina y tranquilidad</t>
  </si>
  <si>
    <t>me daba a conocer como estaria estructurado el examen</t>
  </si>
  <si>
    <t>los maestros a cargo fueron amables y claros con las instrucciones</t>
  </si>
  <si>
    <t>en general si, pero algunos temas no me quedaron muy claras</t>
  </si>
  <si>
    <t>pues en general todo esta bien organizado y es claro el procedimiento</t>
  </si>
  <si>
    <t>si saben como aplicarlo</t>
  </si>
  <si>
    <t>venia muy general todos los conceptos</t>
  </si>
  <si>
    <t xml:space="preserve">muy buena  </t>
  </si>
  <si>
    <t>no, era poca informacion</t>
  </si>
  <si>
    <t>porque es interesante el procedimiento y la elección de las materias</t>
  </si>
  <si>
    <t>porque de ahí te basas y preparas para las preguntas del examen</t>
  </si>
  <si>
    <t>menos ruido fuera del salon de aplicación examen</t>
  </si>
  <si>
    <t>frio</t>
  </si>
  <si>
    <t>me amplio</t>
  </si>
  <si>
    <t>me senti agusto y comoda</t>
  </si>
  <si>
    <t>fue muy resumido y no abarcaban muchas de las cosas que venian en el examen</t>
  </si>
  <si>
    <t>me ayudo a la facilitacion de mi examen</t>
  </si>
  <si>
    <t>no la necesite</t>
  </si>
  <si>
    <t>si</t>
  </si>
  <si>
    <t>para darnos una idea</t>
  </si>
  <si>
    <t>el ambiente y el documento del examen fueron de lo mejor</t>
  </si>
  <si>
    <t>me gustaria que tuviera un poco mas de informacion referente a cada especialidad</t>
  </si>
  <si>
    <t>esta muy bien hecho y los maestros explican bien</t>
  </si>
  <si>
    <t>con la guia conoci los temas relacionados que venian en el examen</t>
  </si>
  <si>
    <t>aclararon mis dudas y no tuve ningun problema</t>
  </si>
  <si>
    <t>repase cosas que habia olvidado</t>
  </si>
  <si>
    <t>tenia muy buen ambiente</t>
  </si>
  <si>
    <t>muy buen trato y buen ambiente</t>
  </si>
  <si>
    <t>no explica claramente lo que se requiere estudiar</t>
  </si>
  <si>
    <t>define lo que el aspirante debio de haber aprendido y esto es un medio por el cual se conoce</t>
  </si>
  <si>
    <t>porque venian temas de los cuales se presentaron en el examen</t>
  </si>
  <si>
    <t>solamente ser mas puntuales a la hora de aplicar el examen</t>
  </si>
  <si>
    <t>nos trataron muy bien</t>
  </si>
  <si>
    <t>venia un poco incompleta</t>
  </si>
  <si>
    <t>venia la mayoria</t>
  </si>
  <si>
    <t>me parecio confortable</t>
  </si>
  <si>
    <t>puntualidad porfavor!!</t>
  </si>
  <si>
    <t>temas en concreto</t>
  </si>
  <si>
    <t>tienen buena organización</t>
  </si>
  <si>
    <t>es la facultad a la que deseo entrar</t>
  </si>
  <si>
    <t>supe que temas estudiar para el examen</t>
  </si>
  <si>
    <t>por la organización, claridad y limpieza</t>
  </si>
  <si>
    <t>creo que falto bastante informacion que nos seria de mucha ayuda para darnos una idea mejor de el contenido del examen</t>
  </si>
  <si>
    <t>3. Sobre el área física donde se aplicó el examen</t>
  </si>
  <si>
    <t>porque es un area de trabajo bien empleada</t>
  </si>
  <si>
    <t>si venian los casos del examen</t>
  </si>
  <si>
    <t>me senti comoda en el entorno</t>
  </si>
  <si>
    <t>me dio una idea de lo que venia en el examen</t>
  </si>
  <si>
    <t>los aplicadores fueron muy amables</t>
  </si>
  <si>
    <t>me facilito el entendimiento del proceso del examen</t>
  </si>
  <si>
    <t>me trataron bien</t>
  </si>
  <si>
    <t>sabia lo que iba a venir</t>
  </si>
  <si>
    <t>ing zootecnista en sistemas de prod</t>
  </si>
  <si>
    <t>porque en lo que no supe se me ayudo</t>
  </si>
  <si>
    <t>con los temas que ahí venian recorde como hacerlos</t>
  </si>
  <si>
    <t>ecología</t>
  </si>
  <si>
    <t>ingeniero zootecnista</t>
  </si>
  <si>
    <t>hay bastante organización</t>
  </si>
  <si>
    <t>mostraba los temas generales</t>
  </si>
  <si>
    <t>algunos temas no los dominaba muy bien</t>
  </si>
  <si>
    <t>estuvo todo claro</t>
  </si>
  <si>
    <t>no tuve guía para estudiar</t>
  </si>
  <si>
    <t>que den mas tiempo</t>
  </si>
  <si>
    <t xml:space="preserve">fue todo en orden </t>
  </si>
  <si>
    <t>me ayudo a estudiar todos los temas del examen</t>
  </si>
  <si>
    <t>pues esta bien</t>
  </si>
  <si>
    <t>si me ayudo bastante</t>
  </si>
  <si>
    <t>todo era muy claro y accesible</t>
  </si>
  <si>
    <t>venia lo que tenia que estudiar y ejemplos de ella</t>
  </si>
  <si>
    <t>me fue de gran ayuda</t>
  </si>
  <si>
    <t>explicaron bien los pasos a seguir y en buen estado el aula</t>
  </si>
  <si>
    <t>se estudio los temas del examen</t>
  </si>
  <si>
    <t>no venia el suficiente contenido de informacion</t>
  </si>
  <si>
    <t>todos fueron muy amables y aclararon nuestras dudas</t>
  </si>
  <si>
    <t>me enseño como contestar paro no todos los temas</t>
  </si>
  <si>
    <t>aclararon todas las dudas</t>
  </si>
  <si>
    <t>por todos los temas a investigar</t>
  </si>
  <si>
    <t>pues bueno porque nos ayudaron a resolver dudas</t>
  </si>
  <si>
    <t>me da una ayuda sobre lo que puede venir en el examen</t>
  </si>
  <si>
    <t>porque fueron muy amables y claros</t>
  </si>
  <si>
    <t>porque te motiva a buscar información y datos</t>
  </si>
  <si>
    <t>se prestaron a responder mis dudas</t>
  </si>
  <si>
    <t>si venian algunas cosas</t>
  </si>
  <si>
    <t>muy buenos maestros los que impartieron el examen</t>
  </si>
  <si>
    <t>no tuve muchos problemas en el desarrollo</t>
  </si>
  <si>
    <t>faltan temas</t>
  </si>
  <si>
    <t>venian todos los temas del examen</t>
  </si>
  <si>
    <t xml:space="preserve">muy bien </t>
  </si>
  <si>
    <t>algunos temas eran dificiles de encontrar y unos ni venian en el examen</t>
  </si>
  <si>
    <t>ing sistemas hw</t>
  </si>
  <si>
    <t>me relacione y conoci como iba a ser el examen</t>
  </si>
  <si>
    <t>ing tec de procesos</t>
  </si>
  <si>
    <t>es demasiado largo</t>
  </si>
  <si>
    <t>venian los temas a tratar</t>
  </si>
  <si>
    <t>porque es rapido</t>
  </si>
  <si>
    <t>ing geólogo</t>
  </si>
  <si>
    <t>atendieron todas las dudas y las aclararon</t>
  </si>
  <si>
    <t>no la estudie porque era lo que vimos en la escuela</t>
  </si>
  <si>
    <t>porque esta muy bien</t>
  </si>
  <si>
    <t>porque tenia todos los temas</t>
  </si>
  <si>
    <t>es muy eficiente</t>
  </si>
  <si>
    <t>eran los temas que venian en el examen</t>
  </si>
  <si>
    <t>buena claridad</t>
  </si>
  <si>
    <t>saber los temas</t>
  </si>
  <si>
    <t>banca bien incomoda</t>
  </si>
  <si>
    <t>por las condiciones del salon</t>
  </si>
  <si>
    <t>nos trataron bien</t>
  </si>
  <si>
    <t>fue muy completo</t>
  </si>
  <si>
    <t>ayudo a ver que estudiar</t>
  </si>
  <si>
    <t>estuvo bien explicado en general</t>
  </si>
  <si>
    <t>si venian los temas</t>
  </si>
  <si>
    <t>estuvo bien todo</t>
  </si>
  <si>
    <t>no porque no la utilicé</t>
  </si>
  <si>
    <t>fueron muy atentos</t>
  </si>
  <si>
    <t>falto que estuviera mas desglosado</t>
  </si>
  <si>
    <t>buenas instrucciones, buenas instalaciones</t>
  </si>
  <si>
    <t>no contenia ejercicios para resolver</t>
  </si>
  <si>
    <t>ing física</t>
  </si>
  <si>
    <t>fue muy claro todo</t>
  </si>
  <si>
    <t>porque las atenciones e instrucciones fueron muy buenas</t>
  </si>
  <si>
    <t>muestra los temas aplicados</t>
  </si>
  <si>
    <t>porque las atenciones fueron buenas</t>
  </si>
  <si>
    <t>traia los temas exactos</t>
  </si>
  <si>
    <t>buena si fue comodo</t>
  </si>
  <si>
    <t>faltaron explicaciones</t>
  </si>
  <si>
    <t>buena ya que el examen corresponde al area y es claro</t>
  </si>
  <si>
    <t>muchos temas que venian en el</t>
  </si>
  <si>
    <t>cursos</t>
  </si>
  <si>
    <t>ponen lo que se enseño en la prepa</t>
  </si>
  <si>
    <t>dar lapices</t>
  </si>
  <si>
    <t>amabilidad y claridad en las dudas</t>
  </si>
  <si>
    <t>debido a que le falta un poco mas de desarrollo de temas</t>
  </si>
  <si>
    <t>hora exacta de inicio</t>
  </si>
  <si>
    <t>no tuve ningun inconveniente</t>
  </si>
  <si>
    <t>gracias y todo muy bien</t>
  </si>
  <si>
    <t>es muy malo el horario de este</t>
  </si>
  <si>
    <t>ayuda a estudiar la mayoria de las preguntas</t>
  </si>
  <si>
    <t>el inmobiliario, hubo bancas en mal estado, al igual del metodo para ir al sanitario</t>
  </si>
  <si>
    <t xml:space="preserve">fueron muy claros  </t>
  </si>
  <si>
    <t xml:space="preserve">venian algunos temas  </t>
  </si>
  <si>
    <t>ing topógrafo</t>
  </si>
  <si>
    <t>todo bien solo falta mobiliario</t>
  </si>
  <si>
    <t>pa el desarrollo de temas</t>
  </si>
  <si>
    <t>todo bien solo el moviliario</t>
  </si>
  <si>
    <t>no vienen algunos temas</t>
  </si>
  <si>
    <t xml:space="preserve">muy bueno  </t>
  </si>
  <si>
    <t>estoy feliz por tomarlo</t>
  </si>
  <si>
    <t>dar un descanso entre secciones</t>
  </si>
  <si>
    <t>porque las bancas son muy incomodas</t>
  </si>
  <si>
    <t>basicamente contenia la mayoria de los temas</t>
  </si>
  <si>
    <t>ing matemático</t>
  </si>
  <si>
    <t>unicamente las bancas</t>
  </si>
  <si>
    <t>esta demasiado resumido</t>
  </si>
  <si>
    <t>datos generales de cada alumno</t>
  </si>
  <si>
    <t>por el mobiliario</t>
  </si>
  <si>
    <t>falto calefacción</t>
  </si>
  <si>
    <t>porque no venia casi nada</t>
  </si>
  <si>
    <t>en mi opinión el examen estuvo desarrollado de manera clara</t>
  </si>
  <si>
    <t>la guia estaba completa y muy detallada en todos los temas</t>
  </si>
  <si>
    <t>venia cosas que en el examen</t>
  </si>
  <si>
    <t>estuvo muy comodo</t>
  </si>
  <si>
    <t>casi no porque no me especifico bien el tema</t>
  </si>
  <si>
    <t>muy bien ordenado todo</t>
  </si>
  <si>
    <t>unos temas no venian en la guia</t>
  </si>
  <si>
    <t>de gran utilidad</t>
  </si>
  <si>
    <t>muy resumida</t>
  </si>
  <si>
    <t>una guia mas amplia</t>
  </si>
  <si>
    <t>no se</t>
  </si>
  <si>
    <t>si no tuve dudas</t>
  </si>
  <si>
    <t>pues es bueno aunque el proceso es largo</t>
  </si>
  <si>
    <t xml:space="preserve">todos los temas indicados a estudiar es util </t>
  </si>
  <si>
    <t>que el uso del cañon sirva</t>
  </si>
  <si>
    <t>te preparan mas para la carrera</t>
  </si>
  <si>
    <t>vienen exactamente todos los temas que vienen en el examen</t>
  </si>
  <si>
    <t>p</t>
  </si>
  <si>
    <t>pues que esto se haga con fin de ayudar y lograrnos quedar</t>
  </si>
  <si>
    <t>los pasos fueron claros</t>
  </si>
  <si>
    <t>me parece que si lo aplican bien</t>
  </si>
  <si>
    <t xml:space="preserve">falto mas información </t>
  </si>
  <si>
    <t>maso</t>
  </si>
  <si>
    <t>las personas fueron amables al explicar</t>
  </si>
  <si>
    <t>me ayudo a saber que vendria en el examen</t>
  </si>
  <si>
    <t>se complementa de varias asignaturas</t>
  </si>
  <si>
    <t>si porque complementa todas las materias vistas</t>
  </si>
  <si>
    <t>fue bien explicado y organizado</t>
  </si>
  <si>
    <t>solo vienen temas</t>
  </si>
  <si>
    <t>no entendi ciertas palabras</t>
  </si>
  <si>
    <t>es muy bueno el nivel</t>
  </si>
  <si>
    <t>en realidad no te ayuda mucho</t>
  </si>
  <si>
    <t>es una aplicación muy bien organizada y llevada a cabo</t>
  </si>
  <si>
    <t>si aunque contenia temas de mas</t>
  </si>
  <si>
    <t>me explicaron muy bien y un ambiente comodo</t>
  </si>
  <si>
    <t>algunas personas necesitan de 5 horas</t>
  </si>
  <si>
    <t>muy claro y eficiente</t>
  </si>
  <si>
    <t>reborujo mucho</t>
  </si>
  <si>
    <t>porque estuvo correcto todo</t>
  </si>
  <si>
    <t>no la estudie</t>
  </si>
  <si>
    <t>la lei muy poco</t>
  </si>
  <si>
    <t>muchas veces aplicarlo</t>
  </si>
  <si>
    <t>si te ayuda a agarrar conocimiento</t>
  </si>
  <si>
    <t>pues me parecio una organización bastante alta</t>
  </si>
  <si>
    <t>traia conceptos similares</t>
  </si>
  <si>
    <t>pues nadamás que sigan asi</t>
  </si>
  <si>
    <t>bueno, facilidad en apl</t>
  </si>
  <si>
    <t>para saber los temas</t>
  </si>
  <si>
    <t>si me sirvio para estudiar y sentirme mejor preparado</t>
  </si>
  <si>
    <t>porque explicaron bien</t>
  </si>
  <si>
    <t>no me la dieron</t>
  </si>
  <si>
    <t>tecnologias de la información</t>
  </si>
  <si>
    <t>insuficientes al dar la explicacion de los pasos</t>
  </si>
  <si>
    <t>todo esta muy bien hecho</t>
  </si>
  <si>
    <t>no viene todo lo del examen</t>
  </si>
  <si>
    <t>deberian de venir mas amplios los temas</t>
  </si>
  <si>
    <t>falta informacion, demasiada</t>
  </si>
  <si>
    <t>la guia me gustaria que fuera mas amplia</t>
  </si>
  <si>
    <t>muy buena organización en la aplicación</t>
  </si>
  <si>
    <t>porque no fundamenta lo que viene en el examen</t>
  </si>
  <si>
    <t>la guia este mas amplia</t>
  </si>
  <si>
    <t>falta que desarrollen mas ejemplos</t>
  </si>
  <si>
    <t>que la guia tenga mas ejemplos</t>
  </si>
  <si>
    <t>fue el trato excelente</t>
  </si>
  <si>
    <t>no venian temas ni explicaciones solo daba materias</t>
  </si>
  <si>
    <t>mas tiempo</t>
  </si>
  <si>
    <t>no tiene ejercicios</t>
  </si>
  <si>
    <t>no se presento dificultad</t>
  </si>
  <si>
    <t>no se le entiende estructuralmente, no viene completa</t>
  </si>
  <si>
    <t>la guia estuviera mas completa, mas ejemplos</t>
  </si>
  <si>
    <t>el proceso me parecio bien estaba bien explicado</t>
  </si>
  <si>
    <t>vienen todos los temas que hay que ver</t>
  </si>
  <si>
    <t>la guia mas especifica a la carrera y la escuesta es confusa</t>
  </si>
  <si>
    <t>fue ordenado bien explicado</t>
  </si>
  <si>
    <t>muchas cosas que no vienen en el examen, debe ser mas concreto</t>
  </si>
  <si>
    <t>mas corto el examen</t>
  </si>
  <si>
    <t>no venia en el temario</t>
  </si>
  <si>
    <t>solo te dice que puedes estudiar, pero algunos temas</t>
  </si>
  <si>
    <t>en la guia diga que va a venir, preguntas, problemas</t>
  </si>
  <si>
    <t>buena estructura</t>
  </si>
  <si>
    <t>me dio una idea de lo que vendra en el examen</t>
  </si>
  <si>
    <t>se dan a entender todas las instrucciones</t>
  </si>
  <si>
    <t>poco complicada</t>
  </si>
  <si>
    <t>faltan cosas</t>
  </si>
  <si>
    <t>mucho material a estudiar y no venia todo</t>
  </si>
  <si>
    <t>puntualidad al comenzar</t>
  </si>
  <si>
    <t>aclaron nuestras dudas y el trato fue bueno</t>
  </si>
  <si>
    <t>venia todo lo que teniamos que estudiar para el examen</t>
  </si>
  <si>
    <t>siento que falle en algunas respuestas</t>
  </si>
  <si>
    <t>porque venian algunas preguntas grales o similares</t>
  </si>
  <si>
    <t>administración pública</t>
  </si>
  <si>
    <t>iniciar a la hora indicada</t>
  </si>
  <si>
    <t>hubo amabilidad y cortesia</t>
  </si>
  <si>
    <t>den mas aclaraciones para el lugar del examen</t>
  </si>
  <si>
    <t>venia que estudiar para mi carrera</t>
  </si>
  <si>
    <t>esta bien elaborado</t>
  </si>
  <si>
    <t>en eso me base para estudiar</t>
  </si>
  <si>
    <t>que los que apliquen examen lleguen puntuales</t>
  </si>
  <si>
    <t>capaciten mejor a los que aplican los examenes</t>
  </si>
  <si>
    <t>claro y excelente</t>
  </si>
  <si>
    <t>no se me hizo muy clara</t>
  </si>
  <si>
    <t>porque me ayudo a resolverlo con facilidad</t>
  </si>
  <si>
    <t>estaba muy general</t>
  </si>
  <si>
    <t>muy claro todas las instrucciones que el examen te planteaba</t>
  </si>
  <si>
    <t>venian preguntas que tambien estaban en la guia</t>
  </si>
  <si>
    <t>buenas instalaciones y buen trato del personal</t>
  </si>
  <si>
    <t>solo explica como se aplica el examen y no da un conocimiento util</t>
  </si>
  <si>
    <t>faltan detalles</t>
  </si>
  <si>
    <t>me ayudaron en todo y esta muy especifico el examen y los procesos</t>
  </si>
  <si>
    <t>con esa guia me base para estudiar</t>
  </si>
  <si>
    <t>todo estuvo bien organizado</t>
  </si>
  <si>
    <t>si tenia todos los temas</t>
  </si>
  <si>
    <t>no venian cosas tan importantes</t>
  </si>
  <si>
    <t>pues si fue bueno porque todo estaba en orden</t>
  </si>
  <si>
    <t>si porque si cumple con lo que venia en el examen</t>
  </si>
  <si>
    <t>se me hizo muy bueno</t>
  </si>
  <si>
    <t>porque cambiaban las cosas</t>
  </si>
  <si>
    <t>los docentes, material, etc fue muy bueno</t>
  </si>
  <si>
    <t>venia muy general</t>
  </si>
  <si>
    <t>se me hizo bueno porque esta bien organizado</t>
  </si>
  <si>
    <t>porque la desarrolle en curso</t>
  </si>
  <si>
    <t>bien organizados</t>
  </si>
  <si>
    <t>me dijo que estudiar</t>
  </si>
  <si>
    <t>los profesores fueron muy amables y atentos</t>
  </si>
  <si>
    <t>venia muy especificada</t>
  </si>
  <si>
    <t>nos resolvieron dudas para lograr un buen resultado</t>
  </si>
  <si>
    <t>gran parte de los temas vistos en la guia se aplicaban en el examen</t>
  </si>
  <si>
    <t>bien porque el examen tuvo buena estructura</t>
  </si>
  <si>
    <t>porque algunos temas si venian</t>
  </si>
  <si>
    <t>fue muy comodo</t>
  </si>
  <si>
    <t>en momentos fue confusa</t>
  </si>
  <si>
    <t>fue muy buena</t>
  </si>
  <si>
    <t>casi no venia nada</t>
  </si>
  <si>
    <t>es m</t>
  </si>
  <si>
    <t>vienen todos los temas</t>
  </si>
  <si>
    <t>porque en la mañana tardaron en mandarnos a cada uno de los salones</t>
  </si>
  <si>
    <t xml:space="preserve">porque no se explicaron </t>
  </si>
  <si>
    <t>nos dejaron todo claro</t>
  </si>
  <si>
    <t>si venia gran parte de lo de la guia</t>
  </si>
  <si>
    <t>estan muy bien asi. Gracias</t>
  </si>
  <si>
    <t>porque estuvo muy atento a todo el profesor</t>
  </si>
  <si>
    <t>porque si vienen algunas cosas</t>
  </si>
  <si>
    <t>muy amables y todo claro</t>
  </si>
  <si>
    <t>se encuentra muy bien organizado y da confianza a los alumnos aspirantes</t>
  </si>
  <si>
    <t>los temas venian muy superficiales</t>
  </si>
  <si>
    <t>tienen buena organización sigan asi!</t>
  </si>
  <si>
    <t>no tenia</t>
  </si>
  <si>
    <t>no estaba muy completa</t>
  </si>
  <si>
    <t>porque dieron muy bien instrucciones</t>
  </si>
  <si>
    <t>porque era muy corta</t>
  </si>
  <si>
    <t>si venia preparado y son areas que se me facilitan</t>
  </si>
  <si>
    <t>venia todo incluso demas</t>
  </si>
  <si>
    <t>todo fue excelente</t>
  </si>
  <si>
    <t>porque es muy importante que se aplique el examen</t>
  </si>
  <si>
    <t>asi estudiamos y muchas veces se nos facilito mucho las respuestas</t>
  </si>
  <si>
    <t>asi esta muy bien no tengo quejas ni sugerencias, gracias</t>
  </si>
  <si>
    <t>fue facil</t>
  </si>
  <si>
    <t>no vienen temas desarrollados</t>
  </si>
  <si>
    <t>porque todo estuvo muy bien organizado</t>
  </si>
  <si>
    <t>deberian de tener los temas desarrollados y con mas ejemplos</t>
  </si>
  <si>
    <t>música</t>
  </si>
  <si>
    <t xml:space="preserve">falta mejores condiciones  y claridad en instrucciones </t>
  </si>
  <si>
    <t>para desarrollar los temas de la guia se requirio de cursos</t>
  </si>
  <si>
    <t>porque todo estuvo bien organizado, solo que el aula estaba poco incomoda</t>
  </si>
  <si>
    <t>porque estaba todo en la guia</t>
  </si>
  <si>
    <t>artes plásticas</t>
  </si>
  <si>
    <t>la incomodidad del mobiliario</t>
  </si>
  <si>
    <t>venian muchos ejemplos similares a los del examen y se me facilito un poco</t>
  </si>
  <si>
    <t>porque creo que es importante para poder entrar</t>
  </si>
  <si>
    <t>porque me dio a conocer las materias y demas</t>
  </si>
  <si>
    <t>todo me parece perfecto</t>
  </si>
  <si>
    <t>el tiempo se me complico (poco tiempo)</t>
  </si>
  <si>
    <t>porque haces tu examen totalmente comodo</t>
  </si>
  <si>
    <t>es una guia, solo te dan determinados temas y uno tiene que buscar ejercicios por otra parte</t>
  </si>
  <si>
    <t>porque los aplicantes fueron claros y concisos</t>
  </si>
  <si>
    <t>no tuve ningun problema con gente o instalaciones para realizar el examen</t>
  </si>
  <si>
    <t>la guia no contiene temas que vienen en el examen solo contiene unos cuantos ejemplos de materias que no vienen</t>
  </si>
  <si>
    <t>poner la fecha del examen de habilidades en la hoja grande y no solo en el recibo</t>
  </si>
  <si>
    <t>porque fue facil su comprension y facilito la forma de responder</t>
  </si>
  <si>
    <t>venia casi toda la tematica</t>
  </si>
  <si>
    <t xml:space="preserve">porque todo estuvo bien organizado </t>
  </si>
  <si>
    <t>no venia mucho de lo que pusieron en la guia</t>
  </si>
  <si>
    <t>todo estuvo excelente</t>
  </si>
  <si>
    <t>es un examen sencillo</t>
  </si>
  <si>
    <t>si venia lo de la guia</t>
  </si>
  <si>
    <t>deben empezar a tiempo, ni antes ni después</t>
  </si>
  <si>
    <t>simplemente es una guia mas no un temario</t>
  </si>
  <si>
    <t>mejor la ambientacion, salon demasiado caluroso</t>
  </si>
  <si>
    <t>se me hizo poco tiempo e iniciaron cuando aun no estabamos 
listos</t>
  </si>
  <si>
    <t>no explica nada bien</t>
  </si>
  <si>
    <t>mas tiempo para el examen</t>
  </si>
  <si>
    <t>son amables y crean un ambiente de confianza</t>
  </si>
  <si>
    <t>los aplicadores fueron muy claros</t>
  </si>
  <si>
    <t>dieron pocos ejemplos</t>
  </si>
  <si>
    <t>es bueno y tiene todo de manera adecuada</t>
  </si>
  <si>
    <t>al buscar los temas fue dificil con la variedad de informacion</t>
  </si>
  <si>
    <t>todo es bueno</t>
  </si>
  <si>
    <t>venian muchos problemas similares</t>
  </si>
  <si>
    <t>ing producción y comercialización hortícola</t>
  </si>
  <si>
    <t>me ayudaron con claras explicaciones  a contestarlo</t>
  </si>
  <si>
    <t>en ella pude resolver dudas sobre que podia venir y como contestar bien</t>
  </si>
  <si>
    <t>todo estuvo bien de no ser por la ventilacion y la luz</t>
  </si>
  <si>
    <t>quizas hace falta un poco mas de sencillez en el metodo</t>
  </si>
  <si>
    <t>:)</t>
  </si>
  <si>
    <t>venian cosas dificiles</t>
  </si>
  <si>
    <t>si venian cosas del examen</t>
  </si>
  <si>
    <t>porque se dieron con claridad las instrucciones para realizar mi examen</t>
  </si>
  <si>
    <t>porque todos los temas eran de ayuda</t>
  </si>
  <si>
    <t>adminsitración agrotecnológica</t>
  </si>
  <si>
    <t>xq no estaba tan dificil  el examen</t>
  </si>
  <si>
    <t>xq si venia todo lo que estudie</t>
  </si>
  <si>
    <t>porque traia todas las partes del examen muy bien estructuradas</t>
  </si>
  <si>
    <t>es de gran ayuda</t>
  </si>
  <si>
    <t>esta muy largo!</t>
  </si>
  <si>
    <t>que no este tan largo, al final es pesado</t>
  </si>
  <si>
    <t>porque es deacuerdo al nivel</t>
  </si>
  <si>
    <t>porque te orienta un poco mas</t>
  </si>
  <si>
    <t>se entendieron los pasos a seguir</t>
  </si>
  <si>
    <t>me guiaron en sobre que temas estudiar</t>
  </si>
  <si>
    <t>odontología</t>
  </si>
  <si>
    <t>lo unico incomodo fue el area fisica</t>
  </si>
  <si>
    <t>porque si se me hizo completa para mi examen</t>
  </si>
  <si>
    <t>no venian cosas del examen</t>
  </si>
  <si>
    <t>porque de ahí me base mucho en los temas</t>
  </si>
  <si>
    <t>buenos temas</t>
  </si>
  <si>
    <t>fue muy bueno y fueron muy amables</t>
  </si>
  <si>
    <t>pues masomenos no venian todos los temas</t>
  </si>
  <si>
    <t>muy buen examen y todos muy amables</t>
  </si>
  <si>
    <t>lo explicaron muy bien</t>
  </si>
  <si>
    <t>casi no venia nada de lo que venia en el examen</t>
  </si>
  <si>
    <t>porque explicaron bien como llenar el examen</t>
  </si>
  <si>
    <t>casi no viene informacion</t>
  </si>
  <si>
    <t>encuanto lleguemos deberian dar el examen para contestarlo</t>
  </si>
  <si>
    <t>porque se me hizo facil y no me estreso a pesar de que estaba largo</t>
  </si>
  <si>
    <t>venian parecidas las preguntas</t>
  </si>
  <si>
    <t>demasiada saturacion de informacion innecesaria</t>
  </si>
  <si>
    <t>nos ayudo a estudiar y saber mas sobre el examen</t>
  </si>
  <si>
    <t>me ayudo a relajarme el que todo estuviera bien explicado</t>
  </si>
  <si>
    <t>asi supe que estudiar y que temas desarrollar</t>
  </si>
  <si>
    <t>muy bueno el personal</t>
  </si>
  <si>
    <t>pude realizar mis operaciones</t>
  </si>
  <si>
    <t>estuvo bien pero un poco tenso</t>
  </si>
  <si>
    <t>porque venia la mayoria de las cosas que estudie</t>
  </si>
  <si>
    <t>son preguntas de lo que ya hemos visto</t>
  </si>
  <si>
    <t>asi pude ver los temas a estudiar</t>
  </si>
  <si>
    <t>no te sientes presionada</t>
  </si>
  <si>
    <t>faltaban cosas</t>
  </si>
  <si>
    <t>medio es un poco pesado</t>
  </si>
  <si>
    <t>porque algunas cosas venian mas a fondo</t>
  </si>
  <si>
    <t>ponerle colchon a las sillas</t>
  </si>
  <si>
    <t>me parecio el adecuado</t>
  </si>
  <si>
    <t>si porque resolvio mis dudas</t>
  </si>
  <si>
    <t>tienen mucha atencion y amabilidad</t>
  </si>
  <si>
    <t>me ayudo a darme una idea de lo que vendria en el examen</t>
  </si>
  <si>
    <t>porque las aplicadoras estuvieron al tanto con cualquier pregunta que se les realizaba</t>
  </si>
  <si>
    <t>porque viene explicado el formato del examen</t>
  </si>
  <si>
    <t>gracias!</t>
  </si>
  <si>
    <t>me parecio perfecto todo</t>
  </si>
  <si>
    <t>porque tenia en que basarme y no venir en 0</t>
  </si>
  <si>
    <t>te ayudan y explican muy bien como realizarlo</t>
  </si>
  <si>
    <t>algunas cosas no estaban presentes en la guia</t>
  </si>
  <si>
    <t>pues estaba un poco dificil</t>
  </si>
  <si>
    <t>de ahí pude estudiar</t>
  </si>
  <si>
    <t>todas las dudas fueron aclaradas y todo estuvo en orden</t>
  </si>
  <si>
    <t>realmente venia todo lo requerido</t>
  </si>
  <si>
    <t>fue muy bien entendido y explicado</t>
  </si>
  <si>
    <t>venia toda la informacion</t>
  </si>
  <si>
    <t>venian preguntas parecidas para contestar el examen</t>
  </si>
  <si>
    <t>todo me parecio perfecto</t>
  </si>
  <si>
    <t>muy serviciales y aclaracion completa de dudas</t>
  </si>
  <si>
    <t>venia muy completa y todo lo de la guia venia en el examen</t>
  </si>
  <si>
    <t>porque no hubo dudas</t>
  </si>
  <si>
    <t>nada que ver</t>
  </si>
  <si>
    <t>las guias mas de acuerdo a los examenes</t>
  </si>
  <si>
    <t>es buena pues trata de dejar en claro todas las dudas</t>
  </si>
  <si>
    <t>si me sirvio pero use el comprobante del cruciforme</t>
  </si>
  <si>
    <t>sigan trabajando por una educacion mejor</t>
  </si>
  <si>
    <t>fue comodo y entretenido</t>
  </si>
  <si>
    <t>poco estructurada</t>
  </si>
  <si>
    <t>si porque me ayudo a saber que estudiar</t>
  </si>
  <si>
    <t>venian temas que si venian en el</t>
  </si>
  <si>
    <t>creo que todo esta bien</t>
  </si>
  <si>
    <t>los temas que venian especificados, venian tambien en el examen</t>
  </si>
  <si>
    <t>porque creo que esta muy completo</t>
  </si>
  <si>
    <t>porque fue como un recuento de todo lo visto anteriormente</t>
  </si>
  <si>
    <t>me explicaron bien</t>
  </si>
  <si>
    <t>se portaron muy amables y resolvieron mis dudas</t>
  </si>
  <si>
    <t>me di una idea de lo que venia</t>
  </si>
  <si>
    <t>me agrado</t>
  </si>
  <si>
    <t>venian ejercicios parecidos</t>
  </si>
  <si>
    <t>muy alto porque pude contestar adecuadamente mi examen</t>
  </si>
  <si>
    <t>muchas de las cosas que lei en ella me fueron utiles</t>
  </si>
  <si>
    <t>economia internacional</t>
  </si>
  <si>
    <t>xq venia todo</t>
  </si>
  <si>
    <t>me atendieron muy bien ante cualquier duda</t>
  </si>
  <si>
    <t>venia como se desarrollaba el examen</t>
  </si>
  <si>
    <t>si acaso la posiciono y las indicaciones</t>
  </si>
  <si>
    <t>ciencias administrativas</t>
  </si>
  <si>
    <t>te explican todo muy bien</t>
  </si>
  <si>
    <t>poco pero q te den de temario es bueno</t>
  </si>
  <si>
    <t>porque atienden de la mejor manera</t>
  </si>
  <si>
    <t>me explico claramente</t>
  </si>
  <si>
    <t>me parecio agradable el trato</t>
  </si>
  <si>
    <t>mostraba temas a cuestionar</t>
  </si>
  <si>
    <t>me senti comoda realizandolo y no tuve ninguna molestia</t>
  </si>
  <si>
    <t>porque no llevaba esas materias y asi pude estudiar lo que no sabia</t>
  </si>
  <si>
    <t>que al momento de aplicar expliquen todo de forma mas rapida</t>
  </si>
  <si>
    <t>son amables y buen trato</t>
  </si>
  <si>
    <t>no me la entregaron</t>
  </si>
  <si>
    <t xml:space="preserve">buenas instalaciones  </t>
  </si>
  <si>
    <t>es muy diferente a lo que viene</t>
  </si>
  <si>
    <t>puesto que todo estuvo bien y ordenado</t>
  </si>
  <si>
    <t>si venian muchas cosas</t>
  </si>
  <si>
    <t>admón financiera</t>
  </si>
  <si>
    <t>me parecio bueno pero no quiere decir que sea muy alto</t>
  </si>
  <si>
    <t>los asientos estaban incomodos</t>
  </si>
  <si>
    <t>no me ayudo en nada</t>
  </si>
  <si>
    <t>excelente, cero problemas</t>
  </si>
  <si>
    <t>es muy ordenado</t>
  </si>
  <si>
    <t>venia algo similar</t>
  </si>
  <si>
    <t>trae muchas cosas de las que vienen</t>
  </si>
  <si>
    <t>adm gubernamental</t>
  </si>
  <si>
    <t>venian todos los temas como en el examen</t>
  </si>
  <si>
    <t>supe que estudiar</t>
  </si>
  <si>
    <t>pues era muy entendible</t>
  </si>
  <si>
    <t>por los conceptos que tenia el examen</t>
  </si>
  <si>
    <t>si no estuviera tan largo estaria mejor o con mas tiempo</t>
  </si>
  <si>
    <t>pues fue buena calidad y quede satisfecha</t>
  </si>
  <si>
    <t>no venia lo suf para estudiar</t>
  </si>
  <si>
    <t>porque estuvo muy entendible todo</t>
  </si>
  <si>
    <t>porque si venia la mayoria de lo q debiamos desarrollar</t>
  </si>
  <si>
    <t>bancas muy pequeñas</t>
  </si>
  <si>
    <t>falta de claridad</t>
  </si>
  <si>
    <t>administracion</t>
  </si>
  <si>
    <t>fue muy claro y preciso</t>
  </si>
  <si>
    <t>venia cada tema</t>
  </si>
  <si>
    <t>excelente trato</t>
  </si>
  <si>
    <t>venia casi lo mismo</t>
  </si>
  <si>
    <t>te explica paso por paso</t>
  </si>
  <si>
    <t>atendieron muy bien las dudas y el examen venia muy sencillo</t>
  </si>
  <si>
    <t>atendieron mde una manera cortes y amable supieron darse a entender</t>
  </si>
  <si>
    <t>traia los temas que se presentaria en el examen</t>
  </si>
  <si>
    <t>sigan asi</t>
  </si>
  <si>
    <t>porque no tenia mas ejercicios</t>
  </si>
  <si>
    <t>me agrado el trato en completo</t>
  </si>
  <si>
    <t>en el curso me ayudaron bastante, pero aun asi la guia esta muy completa</t>
  </si>
  <si>
    <t>las mesas de las bancas un poco mas grandes… los examenes no caben</t>
  </si>
  <si>
    <t>lo primordial fue que me senti comodo para contestar el examen</t>
  </si>
  <si>
    <t>casi no la lei</t>
  </si>
  <si>
    <t>las maestras fueron muy atentas y amables</t>
  </si>
  <si>
    <t>admin de tecnologias de la info</t>
  </si>
  <si>
    <t>los aplicadores explicaron a la perfeccion</t>
  </si>
  <si>
    <t>muy rapido facil y conciso</t>
  </si>
  <si>
    <t>excelente adminsitracion</t>
  </si>
  <si>
    <t>todo fue muy bien organizado</t>
  </si>
  <si>
    <t>estudie bien los temas de la guia y siento que me fue bien</t>
  </si>
  <si>
    <t>fueron muy buenas las explicaciones de los aplicadores ademas de pacientes y agradables</t>
  </si>
  <si>
    <t>deberian de venir mas especificos los temas</t>
  </si>
  <si>
    <t>ing quimica</t>
  </si>
  <si>
    <t>unicamente la guia deberia estar mas especifica</t>
  </si>
  <si>
    <t>porque en algunas respuestas no supe cual era la correcta</t>
  </si>
  <si>
    <t>si me ayudo ya que venian los temas que estudie</t>
  </si>
  <si>
    <t>falle en algunas cosas</t>
  </si>
  <si>
    <t>venian algunas cosas</t>
  </si>
  <si>
    <t>es buena y el tiempo es el concreto</t>
  </si>
  <si>
    <t>parecia mas dificil de lo que es</t>
  </si>
  <si>
    <t>porque fueron amables e hicieron mas ligero el examen</t>
  </si>
  <si>
    <t>porque solo pense que eran conceptos</t>
  </si>
  <si>
    <t>fue muy buena la organización</t>
  </si>
  <si>
    <t>porque sobre esos temas se referia el examen</t>
  </si>
  <si>
    <t>porque vienen muy claros los temas</t>
  </si>
  <si>
    <t>el trato fue bueno</t>
  </si>
  <si>
    <t>la estudie y fue de bastante ayuda</t>
  </si>
  <si>
    <t>no puede mejorar mas</t>
  </si>
  <si>
    <t>pues fue muy agradable y tranquilo</t>
  </si>
  <si>
    <t>porque a pesar de tener y desarrollar los temas yo, me ayudo mucho</t>
  </si>
  <si>
    <t>excelente todo el servicio dado por los maestros</t>
  </si>
  <si>
    <t>falta uno que otro tema</t>
  </si>
  <si>
    <t>todo el personal estuvo al pendiente de las dudas que se tuvieron durante el examen</t>
  </si>
  <si>
    <t>se vieron temas que se encontraban en la guia</t>
  </si>
  <si>
    <t>la ventana abierta distraia</t>
  </si>
  <si>
    <t>no recordaba temas</t>
  </si>
  <si>
    <t>porque explicaba los temas y puntos a estudiar para el examen</t>
  </si>
  <si>
    <t>porque nos indicaron claramente el lugar y el proceso para 
realizarlo</t>
  </si>
  <si>
    <t>fueron muy amables nos brindaron todo el apoyo necesario</t>
  </si>
  <si>
    <t>venia gran parte de ahí</t>
  </si>
  <si>
    <t>no hubo distractores y todas las dudas fueron aclaradas</t>
  </si>
  <si>
    <t>indicaba los temas que venian en el examen</t>
  </si>
  <si>
    <t>por el salon y el mobiliario</t>
  </si>
  <si>
    <t>me complemento, pero ya tenia un folleto de un curso</t>
  </si>
  <si>
    <t>las instalaciones estan bien</t>
  </si>
  <si>
    <t>solo estudie con la guia, no me resulto dificil</t>
  </si>
  <si>
    <t xml:space="preserve">fue muy bueno  </t>
  </si>
  <si>
    <t>no lo suficiente</t>
  </si>
  <si>
    <t>me parecio adecuado</t>
  </si>
  <si>
    <t>abarco todos los temas</t>
  </si>
  <si>
    <t>ing geologia</t>
  </si>
  <si>
    <t>no se, me gusto mucho</t>
  </si>
  <si>
    <t>tiempo de descanso entre las 2 partes</t>
  </si>
  <si>
    <t>las bancas no son comodas</t>
  </si>
  <si>
    <t>no la use, entre a los mc</t>
  </si>
  <si>
    <t>nuevas bancas</t>
  </si>
  <si>
    <t>batalle al llegar y la banca estaba quebrada</t>
  </si>
  <si>
    <t>hubiera querido que fuese con todos los temas y un ejemplo del examen</t>
  </si>
  <si>
    <t>falto informacion y guias para ubicarnos</t>
  </si>
  <si>
    <t>deberia tener los contenidos explicados</t>
  </si>
  <si>
    <t>guias para ubicar a los aspirantes en la universidad</t>
  </si>
  <si>
    <t>ayudarian ejemplos y ejercicios</t>
  </si>
  <si>
    <t>ing minas</t>
  </si>
  <si>
    <t>ayuda al llegar informacion de edificio y aula</t>
  </si>
  <si>
    <t>faltaron temas y que se explique mas</t>
  </si>
  <si>
    <t>indicar donde queda el salon</t>
  </si>
  <si>
    <t>muy agusto, sin dudas antes de empezar el examen y un ambiente muy relajado</t>
  </si>
  <si>
    <t>porque venia muy abiertos los temas a estudiar</t>
  </si>
  <si>
    <t>ing en tecnologias de procesos</t>
  </si>
  <si>
    <t>las guias, pongan una dependiendo de cada carrera, estaria muy comodo para estudiar</t>
  </si>
  <si>
    <t>bien estructurado</t>
  </si>
  <si>
    <t>me senti agusto al desarrollar el examen</t>
  </si>
  <si>
    <t>venian temas de la aplicación del examen y ayudo para un mejor desempeño</t>
  </si>
  <si>
    <t>dieron buenas y claras instrucciones</t>
  </si>
  <si>
    <t>te da una idea de lo q vendra</t>
  </si>
  <si>
    <t>todo me parecio correcto</t>
  </si>
  <si>
    <t>venia todo muy bien redactado</t>
  </si>
  <si>
    <t>ing sistemas computacionales hardware</t>
  </si>
  <si>
    <t>fue bastante claro todo el procedimiento</t>
  </si>
  <si>
    <t>solo menciona temas, estaba muy reborujada</t>
  </si>
  <si>
    <t>se entiende y te explican</t>
  </si>
  <si>
    <t>porque viene explicada</t>
  </si>
  <si>
    <t>por razones secillas del examen</t>
  </si>
  <si>
    <t>no la comprendi</t>
  </si>
  <si>
    <t>no lo creo asi se encuentra bien</t>
  </si>
  <si>
    <t>buenas explicaciones y el edo del salon limpio</t>
  </si>
  <si>
    <t>no venia muy clara</t>
  </si>
  <si>
    <t>todo fue muy bien explicado</t>
  </si>
  <si>
    <t>me ayudo a estudiar los temas a tratar</t>
  </si>
  <si>
    <t>es un buen ambiente</t>
  </si>
  <si>
    <t>solo contenian los temas a estudiar</t>
  </si>
  <si>
    <t>fue cordialmente puesto y explicado</t>
  </si>
  <si>
    <t>estaba bien, pero era muy organizado</t>
  </si>
  <si>
    <t>explicaron todo muy bien</t>
  </si>
  <si>
    <t>estuvo buena</t>
  </si>
  <si>
    <t>porque si vienen esos temas</t>
  </si>
  <si>
    <t>porque no me surgieron dudas con la explicacion clara</t>
  </si>
  <si>
    <t>porque proporcionaba los temas a estudiar</t>
  </si>
  <si>
    <t>en las guias podrian proporcionar preguntas pero lo demas muy bien!</t>
  </si>
  <si>
    <t>fueron muy amables y excelente calidad</t>
  </si>
  <si>
    <t>sirve de apoyo</t>
  </si>
  <si>
    <t xml:space="preserve">es bueno  </t>
  </si>
  <si>
    <t>explica las areas espcificas</t>
  </si>
  <si>
    <t>porque todo fue muy claro y todo salio bien</t>
  </si>
  <si>
    <t>solo venian los temas y eran muy extensos</t>
  </si>
  <si>
    <t>ing fisica</t>
  </si>
  <si>
    <t>yo creo que un poco mas  de guia para lo que son los edificios</t>
  </si>
  <si>
    <t>nos trataron muy bien  y explicaron el procedimiento adecuadamente</t>
  </si>
  <si>
    <t>viene muy reducida</t>
  </si>
  <si>
    <t>buena, muy amables todos</t>
  </si>
  <si>
    <t>vienen solo los temas, y es un poco complicado desarrollar algunos de ellos</t>
  </si>
  <si>
    <t>es muy buena la atencion</t>
  </si>
  <si>
    <t xml:space="preserve">venian todos los temas  </t>
  </si>
  <si>
    <t>todo me pareciio muy solo que sean mas puntuales</t>
  </si>
  <si>
    <t>los temas fueron de ayuda, opino que depende del aspirante</t>
  </si>
  <si>
    <t>todo fue claro y ordenado</t>
  </si>
  <si>
    <t>es completa y de gran ayuda</t>
  </si>
  <si>
    <t>se perdio poco tiempo habil del examen explicando</t>
  </si>
  <si>
    <t>no obtuve guia solo asisti a los cursos</t>
  </si>
  <si>
    <t>pasenme porfavor</t>
  </si>
  <si>
    <t>me gustaron las instalaciones y el trato a los aspirantes</t>
  </si>
  <si>
    <t>mas o menos, venian temas diferentes</t>
  </si>
  <si>
    <t>todo bien, no hubo inconvenientes</t>
  </si>
  <si>
    <t>me hizo saber donde estudiar</t>
  </si>
  <si>
    <t>un receso en el examen para respirar un poco</t>
  </si>
  <si>
    <t>me que conforme conforme con el examen</t>
  </si>
  <si>
    <t>algunas cosas si me sirvieron</t>
  </si>
  <si>
    <t>admon de tecnologias</t>
  </si>
  <si>
    <t>por cambiarnos de salon sin previo aviso</t>
  </si>
  <si>
    <t>no sabia de la guia</t>
  </si>
  <si>
    <t>estaban bien organizados</t>
  </si>
  <si>
    <t>venian los temas mas importantes para estudiar</t>
  </si>
  <si>
    <t>creo que esta bien</t>
  </si>
  <si>
    <t>es bueno porque es muy entendible pero a la vez muy teorico</t>
  </si>
  <si>
    <t>me aclaro todas las dudas</t>
  </si>
  <si>
    <t>un poco mas de espacio</t>
  </si>
  <si>
    <t>medico cirujano y partero</t>
  </si>
  <si>
    <t>ya que fueron muy explicitos al darte las instrucciones del examen</t>
  </si>
  <si>
    <t>te da los temas a tratar</t>
  </si>
  <si>
    <t>me explicaron todas las dudas</t>
  </si>
  <si>
    <t>estuvo facil el examen</t>
  </si>
  <si>
    <t>muy util</t>
  </si>
  <si>
    <t>pues fue muy explicado</t>
  </si>
  <si>
    <t>no venia muy completa y clara</t>
  </si>
  <si>
    <t>brindan buena atencion</t>
  </si>
  <si>
    <t>venian los temas a estudiar en el examen</t>
  </si>
  <si>
    <t>hay que ser positivos</t>
  </si>
  <si>
    <t>no era de gran ayuda</t>
  </si>
  <si>
    <t>muy bien aplicado el examen</t>
  </si>
  <si>
    <t>cumple con los requisitos necesarios</t>
  </si>
  <si>
    <t>necesita ser aun mas precisa</t>
  </si>
  <si>
    <t>porque todo venia muy bien descrito</t>
  </si>
  <si>
    <t>excelente</t>
  </si>
  <si>
    <t>fue muy bn preparado muy bien explicado</t>
  </si>
  <si>
    <t>venian muchas cosas de ella en el examen</t>
  </si>
  <si>
    <t>venian muchas cosas que aprendi</t>
  </si>
  <si>
    <t>aplicaron el examen de una forma correcta y amable</t>
  </si>
  <si>
    <t>los temas estan actualizados y muy bien definidos</t>
  </si>
  <si>
    <t>venian muchas cosas iguales</t>
  </si>
  <si>
    <t>estaba muy comoda en todo sentido</t>
  </si>
  <si>
    <t>pues fue muy completa y fue apoyo tambien en el curso MC</t>
  </si>
  <si>
    <t>fue una buena experiencia de vida a el trato</t>
  </si>
  <si>
    <t>utilice los temas que brindaba para estudiar</t>
  </si>
  <si>
    <t>estoy muy contento porque se me trato adecuadamente</t>
  </si>
  <si>
    <t>porque venian cosas que no venian</t>
  </si>
  <si>
    <t>porque fue muy comodo realizar el examen ya que se contaba con las facilidades para contestarlo</t>
  </si>
  <si>
    <t>porque no contaba con muchas preguntas para poder practicar</t>
  </si>
  <si>
    <t>fue buena la atencion por parte de los aplicadores</t>
  </si>
  <si>
    <t xml:space="preserve">no venia mucho  </t>
  </si>
  <si>
    <t>porque confio en mi mismo</t>
  </si>
  <si>
    <t>porque nomas venian temas</t>
  </si>
  <si>
    <t>las bancas eran incomodas y batallabas con el examen</t>
  </si>
  <si>
    <t>no comentarios</t>
  </si>
  <si>
    <t>porque hubo mucha tranquilidad</t>
  </si>
  <si>
    <t>porque venia lo que debia venir</t>
  </si>
  <si>
    <t>todo bien, aplicadores muy atentos</t>
  </si>
  <si>
    <t>no venian 100% relacionados</t>
  </si>
  <si>
    <t>me siento bien ya que en la elaboracion del examen no hubo algo que incomodara</t>
  </si>
  <si>
    <t>falto mas especificacion sobre temas y preguntas</t>
  </si>
  <si>
    <t>aclaro todas las dudas</t>
  </si>
  <si>
    <t>el espacio y tiempo fue muy satisfactorio</t>
  </si>
  <si>
    <t>incluia algunos ejemplos e instrucciones</t>
  </si>
  <si>
    <t>me parece bien</t>
  </si>
  <si>
    <t>muco venian los temas que venian</t>
  </si>
  <si>
    <t>todo muy bien gracias</t>
  </si>
  <si>
    <t xml:space="preserve">no tuve ningun problema  </t>
  </si>
  <si>
    <t>muy ejemplificado al examen</t>
  </si>
  <si>
    <t>ing ecologia</t>
  </si>
  <si>
    <t>porque los aplicadores fueron muy atentos pero el aula se encontraba en mal estado</t>
  </si>
  <si>
    <t>si me ayudo en algo pero me parecio que lo de la guia no tenia nada que ver con el examen</t>
  </si>
  <si>
    <t>fue concreto y rapido</t>
  </si>
  <si>
    <t>lo hice seguro y si venian varias cosas</t>
  </si>
  <si>
    <t>porque se me brindo toda la informacion necesaria para aplicar el examen</t>
  </si>
  <si>
    <t>porque me brindo los temas incluidos en el examen</t>
  </si>
  <si>
    <t>ing zootecnista</t>
  </si>
  <si>
    <t>el profesor fue muy amable y se nos proporciono todo lo necesario</t>
  </si>
  <si>
    <t>ya que estudie base lo que me dijeron mis amigos en esta carrera</t>
  </si>
  <si>
    <t>preguntas faciles</t>
  </si>
  <si>
    <t>estaban muy relacionados</t>
  </si>
  <si>
    <t>esta bien asi</t>
  </si>
  <si>
    <t>fue buen trato de los aplicadores</t>
  </si>
  <si>
    <t>fue muy diferente en algunos aspectos</t>
  </si>
  <si>
    <t>falto dar mas tiempo</t>
  </si>
  <si>
    <t>me senti muy seguro en el examen</t>
  </si>
  <si>
    <t>venian todos los temas necesarios para el examen</t>
  </si>
  <si>
    <t>ing. Sistemas de produccion</t>
  </si>
  <si>
    <t>no le entendi muy bien</t>
  </si>
  <si>
    <t>asi esta mas que bien</t>
  </si>
  <si>
    <t>porque falto un poco mas de disponibilidad de los profes</t>
  </si>
  <si>
    <t>porque me ayudo a como podia venir redactado el examen</t>
  </si>
  <si>
    <t>excelente atencion y claridad</t>
  </si>
  <si>
    <t>muy general</t>
  </si>
  <si>
    <t>no esta muy dificil</t>
  </si>
  <si>
    <t xml:space="preserve">no le entendi  </t>
  </si>
  <si>
    <t>todo estuvo muy bien atendido</t>
  </si>
  <si>
    <t>no venian muchas cosas</t>
  </si>
  <si>
    <t>muy buenos maestros y muy buena escuela</t>
  </si>
  <si>
    <t>venia un poco reborujada</t>
  </si>
  <si>
    <t>muy amables en todo</t>
  </si>
  <si>
    <t>no es claro</t>
  </si>
  <si>
    <t>bueno xq siempre estuvieron a mi dispocision</t>
  </si>
  <si>
    <t>porque fue atenta en todo momento</t>
  </si>
  <si>
    <t>produccion y comercializacion hortícola</t>
  </si>
  <si>
    <t xml:space="preserve">me ayudo a estudiar  </t>
  </si>
  <si>
    <t>desarrollo territorial</t>
  </si>
  <si>
    <t>buena atencion</t>
  </si>
  <si>
    <t>me explicaron paso por paso</t>
  </si>
  <si>
    <t>la use adecuadamente</t>
  </si>
  <si>
    <t>ciencias agrotecnologicas</t>
  </si>
  <si>
    <t>me siento satisfecho de mi resultado en el examen</t>
  </si>
  <si>
    <t>ya contaba con otras guias</t>
  </si>
  <si>
    <t>nomas falto mas espacio</t>
  </si>
  <si>
    <t>si, contenia lo de diseño</t>
  </si>
  <si>
    <t>me agrada la compatibilidad de el examen</t>
  </si>
  <si>
    <t>si porque venian todos los temas</t>
  </si>
  <si>
    <t>estuvo bueno</t>
  </si>
  <si>
    <t>no esta muy clara</t>
  </si>
  <si>
    <t>admn de empresas</t>
  </si>
  <si>
    <t>se llevaron bien los tiempos y los aplicadores nos trataron amablemente</t>
  </si>
  <si>
    <t>venia un poco reborujada y la entendi poco</t>
  </si>
  <si>
    <t>estudie un poco</t>
  </si>
  <si>
    <t>me gusto como fue</t>
  </si>
  <si>
    <t>si ayudo para estudiar</t>
  </si>
  <si>
    <t>cuentan con un personal muy amable</t>
  </si>
  <si>
    <t>esta entendible el examen</t>
  </si>
  <si>
    <t>fue de utilidad porque venia practicamente como la guia</t>
  </si>
  <si>
    <t>explica lo basico del examen</t>
  </si>
  <si>
    <t>porque se aclararon las dudas</t>
  </si>
  <si>
    <t>porque algunas preguntas estaban un poco incomprendibles</t>
  </si>
  <si>
    <t>porque los profesores se portaron muy bien</t>
  </si>
  <si>
    <t>no venia que estudiar solo los temas</t>
  </si>
  <si>
    <t>mucha</t>
  </si>
  <si>
    <t>pues me ayudo al examen</t>
  </si>
  <si>
    <t>me facilito el examen</t>
  </si>
  <si>
    <t>estuvo organizado</t>
  </si>
  <si>
    <t>mas facil para contestar el examen</t>
  </si>
  <si>
    <t>porque me trataron muy bien y el area de trabajo era buena</t>
  </si>
  <si>
    <t>porque venia muy bien explicado de lo que se iba a tratar el examen</t>
  </si>
  <si>
    <t>admin agronegocios</t>
  </si>
  <si>
    <t>pq estuvo bien como me atendieron</t>
  </si>
  <si>
    <t>no le entendi</t>
  </si>
  <si>
    <t>bien aplicado atento</t>
  </si>
  <si>
    <t>un buen repaso del examen</t>
  </si>
  <si>
    <t>viene especificada</t>
  </si>
  <si>
    <t>me agrado la escuela</t>
  </si>
  <si>
    <t>me ayudo poco</t>
  </si>
  <si>
    <t>estuve muy comodo y relajado</t>
  </si>
  <si>
    <t>venia poco de la guia</t>
  </si>
  <si>
    <t>todo estaba muy claro y recibi el apoyo necesario</t>
  </si>
  <si>
    <t>me dio una edea clara del examen</t>
  </si>
  <si>
    <t>muy practico, facil de entender</t>
  </si>
  <si>
    <t>si me dio una idea de lo que iba a venir</t>
  </si>
  <si>
    <t>aulas muy comodas y los aplicadores muy amables</t>
  </si>
  <si>
    <t>solo venian temas me hubiera gustado que vinieran mas ejercicios</t>
  </si>
  <si>
    <t>porque atendieron muy bien las dudas obtenidos</t>
  </si>
  <si>
    <t>porque le falto mas contenido</t>
  </si>
  <si>
    <t>mi satisfaccion fue buena porque me senti agusto</t>
  </si>
  <si>
    <t>me ayudo a como poder responder las preguntas</t>
  </si>
  <si>
    <t>pues me gusto el trato y la instalacion</t>
  </si>
  <si>
    <t>viene casi todo lo que viene en el examen</t>
  </si>
  <si>
    <t>satisfactorio</t>
  </si>
  <si>
    <t>porque venian algunas cosas parecidas</t>
  </si>
  <si>
    <t>falta mucho material de apoyo en realidad no dan guia</t>
  </si>
  <si>
    <t>fue bueno el trato y las instrucciones  bien explicadas</t>
  </si>
  <si>
    <t>pues como era en internet batalle un poco</t>
  </si>
  <si>
    <t>pues me parecio muy bien como se llevo a cabo la aplicación</t>
  </si>
  <si>
    <t>venian muchas cosas relacionadas</t>
  </si>
  <si>
    <t>es un tiempo considerable</t>
  </si>
  <si>
    <t>me gustaria que fuera un poco mas especifica</t>
  </si>
  <si>
    <t>amabilidad, aclararon dudas y respeto de los demas compañeros</t>
  </si>
  <si>
    <t>venia muy diferente</t>
  </si>
  <si>
    <t xml:space="preserve">explicaron  </t>
  </si>
  <si>
    <t>me ayudo para estudiar</t>
  </si>
  <si>
    <t>nos mostro lo que venia en el examen</t>
  </si>
  <si>
    <t>la explicacion fue muy clara</t>
  </si>
  <si>
    <t>me dio una idea de como seria el formato del examen</t>
  </si>
  <si>
    <t>adm financiera</t>
  </si>
  <si>
    <t>porque dieron todas las comodidades</t>
  </si>
  <si>
    <t>pues porque habia cosas que no venian</t>
  </si>
  <si>
    <t>tienen las instalaciones  en muy buen estado</t>
  </si>
  <si>
    <t>estoy conforme</t>
  </si>
  <si>
    <t xml:space="preserve">supieron dar la explicacion de cada uno de las instrucciones </t>
  </si>
  <si>
    <t>le falto explicar un poco todo lo que venia</t>
  </si>
  <si>
    <t>se parecia mucho al examen</t>
  </si>
  <si>
    <t>nos ayudaron todas nuestras dudas</t>
  </si>
  <si>
    <t>venian los temas relacionados</t>
  </si>
  <si>
    <t>estuve agusto</t>
  </si>
  <si>
    <t>no traia mucha informacion</t>
  </si>
  <si>
    <t>la explicacion y atencio fue muy buena y las instalaciones muy confortables</t>
  </si>
  <si>
    <t>abarcaba todos los temas contenidos en el examen</t>
  </si>
  <si>
    <t>porque recibi un trato amable y estuve en una area en buenas condiciones</t>
  </si>
  <si>
    <t>algunos temas de administracion no se trataron</t>
  </si>
  <si>
    <t>te demuestras a ti mismo todos los conocimientos o bases que hemos adquirido</t>
  </si>
  <si>
    <t>en la guia nos ponian cosas o nos decia como podria venir el examen del ceneval</t>
  </si>
  <si>
    <t>fue muy claro y no tuve dudas</t>
  </si>
  <si>
    <t>me ayudo sobre temas que no recordaba</t>
  </si>
  <si>
    <t>todo lo que estudie venia en el examen</t>
  </si>
  <si>
    <t>gracias a la guia pude entender mas a la hora de aplicación del examen</t>
  </si>
  <si>
    <t>nutriologia</t>
  </si>
  <si>
    <t>tienen un buen proceso</t>
  </si>
  <si>
    <t>me ayudo</t>
  </si>
  <si>
    <t>muy bien organizados y las instrucciones adecuadas</t>
  </si>
  <si>
    <t>fue excelente</t>
  </si>
  <si>
    <t>muy legible</t>
  </si>
  <si>
    <t>habia cosas que no entendi</t>
  </si>
  <si>
    <t>me senti bien por lo tanto tuve mas desperado al momento de realizar el examen</t>
  </si>
  <si>
    <t>no venia muy claro</t>
  </si>
  <si>
    <t>porque todo venia muy claro</t>
  </si>
  <si>
    <t>porque traia todo lo que venia en el examen</t>
  </si>
  <si>
    <t>no supieron aclarar dudas</t>
  </si>
  <si>
    <t>puede estudiar y saber que temas vendrian</t>
  </si>
  <si>
    <t>porque me explicaron muy bien</t>
  </si>
  <si>
    <t>me ayudo a entender mas</t>
  </si>
  <si>
    <t>pues venia un poco dificil</t>
  </si>
  <si>
    <t>falto un poco mas</t>
  </si>
  <si>
    <t>hacer mas extensa la guia</t>
  </si>
  <si>
    <t>me dieron buenas explicaciones y pude contestar</t>
  </si>
  <si>
    <t>puede estudiar y facilitar el examen</t>
  </si>
  <si>
    <t>me agrado como me trataron</t>
  </si>
  <si>
    <t>venian cosas y problemas parecidos al examen</t>
  </si>
  <si>
    <t>me gusta como me tratan y tambien me agradan las instalaciones</t>
  </si>
  <si>
    <t>es muy bueno y entendible</t>
  </si>
  <si>
    <t>porque me ayudo con los  temas para estudiar</t>
  </si>
  <si>
    <t>esta muy concreto</t>
  </si>
  <si>
    <t>facilito mis preguntas</t>
  </si>
  <si>
    <t>todo fue muy claro y el proceso sencillo</t>
  </si>
  <si>
    <t>solo venian aproximaciones  del contenido en el examen</t>
  </si>
  <si>
    <t>fueron buenos en todo</t>
  </si>
  <si>
    <t>habia preguntas similares</t>
  </si>
  <si>
    <t>todo fue bueno</t>
  </si>
  <si>
    <t>me apoyaron muy bien</t>
  </si>
  <si>
    <t>no me dieron guia</t>
  </si>
  <si>
    <t>por el trato que nos dieron</t>
  </si>
  <si>
    <t xml:space="preserve">mas facil  </t>
  </si>
  <si>
    <t>algunos temas no los incluia</t>
  </si>
  <si>
    <t>porque lo aplican muy bien</t>
  </si>
  <si>
    <t>bastante porque era casi igual</t>
  </si>
  <si>
    <t>piden llegar temprano, pero no te dejan entrar</t>
  </si>
  <si>
    <t>no contiene casi nada de lo que viene en ceneval ni al caso</t>
  </si>
  <si>
    <t>dejar entrar a la hora que llegues</t>
  </si>
  <si>
    <t xml:space="preserve">porque todo fue muy claro  </t>
  </si>
  <si>
    <t>casi no venia nada referente al examen, solo lo de su aplicación</t>
  </si>
  <si>
    <t>porque fue muy organizado</t>
  </si>
  <si>
    <t>porque no venian muchas cosas</t>
  </si>
  <si>
    <t>me dieron una guia equivocada</t>
  </si>
  <si>
    <t>se me hizo muy facil</t>
  </si>
  <si>
    <t>casi todo venia en el examen</t>
  </si>
  <si>
    <t>muy bueno no batalle al contestar</t>
  </si>
  <si>
    <t>me ayudo mucho</t>
  </si>
  <si>
    <t>gracias por su ayuda</t>
  </si>
  <si>
    <t>me dio una idea de lo que vendria en el examen</t>
  </si>
  <si>
    <t>las butacas son algo deficientes yo no me senti agusto</t>
  </si>
  <si>
    <t>no me fue de gran ayuda</t>
  </si>
  <si>
    <t>porque todo fue muy bueno tanto la atencion como el lugar</t>
  </si>
  <si>
    <t>me aclararon mis dudas claramente y rapidamente</t>
  </si>
  <si>
    <t>porque me explicaron mis dudas</t>
  </si>
  <si>
    <t>porque venia todo lo que teniamos que estudiar para el examen</t>
  </si>
  <si>
    <t>porque estaba muy claro lo que se tenia que hacer</t>
  </si>
  <si>
    <t>tenia lo que se veria en el examen</t>
  </si>
  <si>
    <t>te apoyan y explican bien</t>
  </si>
  <si>
    <t>nisiquiera tenia guia</t>
  </si>
  <si>
    <t>no venian muchos temas que estudiar</t>
  </si>
  <si>
    <t>bueno porque viene variado</t>
  </si>
  <si>
    <t>no viene nada</t>
  </si>
  <si>
    <t>muy comodo</t>
  </si>
  <si>
    <t>estuvieron fallando las luces y el aire</t>
  </si>
  <si>
    <t>porque si venia info adecuada</t>
  </si>
  <si>
    <t>muy caluroso</t>
  </si>
  <si>
    <t>tuve que desarrollarla</t>
  </si>
  <si>
    <t>venian especificados las areas a evaluar</t>
  </si>
  <si>
    <t>inicio tardio y falta de luz y aire</t>
  </si>
  <si>
    <t>no era muy util</t>
  </si>
  <si>
    <t>mejorar las instalaciones</t>
  </si>
  <si>
    <t>cumplieron con lo mencionado para poder presentar</t>
  </si>
  <si>
    <t>muy entendible</t>
  </si>
  <si>
    <t>me quito dudas</t>
  </si>
  <si>
    <t>me parecio todo bien</t>
  </si>
  <si>
    <t>creo que falto un poco mas de amabilidad por parte de los profesores y las butacas estan duras</t>
  </si>
  <si>
    <t>era claro y conciso</t>
  </si>
  <si>
    <t>los temas no venian muy a grandes rasgos faciles de desarrollar</t>
  </si>
  <si>
    <t>porque gracias a las guias esta facil</t>
  </si>
  <si>
    <t>muy tedioso</t>
  </si>
  <si>
    <t>mejoren la guia</t>
  </si>
  <si>
    <t>preguntas claras</t>
  </si>
  <si>
    <t>se iba la luz y las sillas estaban incomodas</t>
  </si>
  <si>
    <t>explicaba detalladamente lo que venia</t>
  </si>
  <si>
    <t>empezar a la hora, explicar paso por paso el llenado de la hoja</t>
  </si>
  <si>
    <t>porque habia preguntas confusas</t>
  </si>
  <si>
    <t>porque aunque hubo buena aplicación, duramos mucho tiempo esperando</t>
  </si>
  <si>
    <t>aunque no tuve preguntas, fueron claros, amables y respetuosas al explicar</t>
  </si>
  <si>
    <t>expliquenle mejor a los aplicantes</t>
  </si>
  <si>
    <t>todo fue muy bueno</t>
  </si>
  <si>
    <t>no senti que me ayudo</t>
  </si>
  <si>
    <t>tener una carrera</t>
  </si>
  <si>
    <t>no sabia que lo que iba a venir me sirvio mucho</t>
  </si>
  <si>
    <t>mas disponibilidad del area de trabajo</t>
  </si>
  <si>
    <t>hice unos cursos</t>
  </si>
  <si>
    <t>no fue dificil, claro y facil de entender</t>
  </si>
  <si>
    <t>nos explico muy bien</t>
  </si>
  <si>
    <t>rapido, claro y bueno</t>
  </si>
  <si>
    <t>porque deberia de tener los temas a estudiar solo ofrece los temas de la facultad a la que se aspira</t>
  </si>
  <si>
    <t>temario del examen ceneval</t>
  </si>
  <si>
    <t>es bueno hacer el examen de inlges una semana antes</t>
  </si>
  <si>
    <t>no la lei</t>
  </si>
  <si>
    <t>porque las instrucciones fueron claras y se portaron amables</t>
  </si>
  <si>
    <t>tenia muy pocos ejercicios</t>
  </si>
  <si>
    <t>comenzar a tiempo</t>
  </si>
  <si>
    <t>porque dijeron que el examen comenzaria a las 8 y comenzo a las 
9</t>
  </si>
  <si>
    <t>los maestros fueron muy atentos</t>
  </si>
  <si>
    <t>los temas no eran claros</t>
  </si>
  <si>
    <t>porque fue conciso y sencillo</t>
  </si>
  <si>
    <t>faltaban mas ejemplos y desarrollo tematico</t>
  </si>
  <si>
    <t>las bancas eran algo incomodas y el espacio de la paleta muy pequeño</t>
  </si>
  <si>
    <t>porque las personas son muy amables y atienden de buena manera a cualquier duda</t>
  </si>
  <si>
    <t>porque venian todo los temas suficientes para investigar estudiar para prepararme para el examen</t>
  </si>
  <si>
    <t>fue de ayuda</t>
  </si>
  <si>
    <t>resolvio mis dudas</t>
  </si>
  <si>
    <t xml:space="preserve">fue buena  </t>
  </si>
  <si>
    <t>me ayudo a contestar el examen con facilidad</t>
  </si>
  <si>
    <t>porque si se me hizo bien</t>
  </si>
  <si>
    <t>me hubiera gustado no tener que investigar por mi cuenta porque no se si lo que investigue estuvo bien</t>
  </si>
  <si>
    <t>solo que no este tan frio el salon</t>
  </si>
  <si>
    <t>simplemente porque el examen se aplica efectivamente</t>
  </si>
  <si>
    <t>muy poco contenido</t>
  </si>
  <si>
    <t>estan relacionados</t>
  </si>
  <si>
    <t>me preparo</t>
  </si>
  <si>
    <t>ing matematico</t>
  </si>
  <si>
    <t>no habia tanto que explicar</t>
  </si>
  <si>
    <t>recordar mucho que lo que no acordaba y aprender de lo que no sabia</t>
  </si>
  <si>
    <t>ing sist computacionales software</t>
  </si>
  <si>
    <t>ing tecnologia de procesos</t>
  </si>
  <si>
    <t>porque nos atendieron bien y se aclararon dudas y todo estuvo en calma</t>
  </si>
  <si>
    <t>porque se mencionaban los temas que venian en el examen</t>
  </si>
  <si>
    <t>ing sistemas topograficos</t>
  </si>
  <si>
    <t>nada solo muy buen servicio! (:</t>
  </si>
  <si>
    <t>es buena y rapida es entendible</t>
  </si>
  <si>
    <t>faltaba un poco de informacion</t>
  </si>
  <si>
    <t>senti comodidad</t>
  </si>
  <si>
    <t>venian todos los temas aparecidos</t>
  </si>
  <si>
    <t>no tenia muchas cosas que necesite</t>
  </si>
  <si>
    <t>ing en sistemas</t>
  </si>
  <si>
    <t>esta bien hecho</t>
  </si>
  <si>
    <t>no la recogi</t>
  </si>
  <si>
    <t>estuvo tranquilo y relajado para poder responder el examen</t>
  </si>
  <si>
    <t>para darme una idea de que estudiar</t>
  </si>
  <si>
    <t>ing geologo</t>
  </si>
  <si>
    <t>porque explicaron todo claramente</t>
  </si>
  <si>
    <t>hay muy buena colaboracion de todos</t>
  </si>
  <si>
    <t>para basarme en que ayudas</t>
  </si>
  <si>
    <t>muy buen trato de su parte y que sigan asi</t>
  </si>
  <si>
    <t>fue bueno pues se trato con todo lo necesario</t>
  </si>
  <si>
    <t>me dolio la espalda</t>
  </si>
  <si>
    <t>porque estaba preparado</t>
  </si>
  <si>
    <t>me ayudo a estudiar cosas basicas</t>
  </si>
  <si>
    <t>porque la mayoria de la cosas venian</t>
  </si>
  <si>
    <t>me ayudo porque la mayoria de las cosas venian</t>
  </si>
  <si>
    <t>topografia</t>
  </si>
  <si>
    <t>las instalaciones estaban apropiadas y buen trato</t>
  </si>
  <si>
    <t>vienen todos los contenidos que estaban en el examen</t>
  </si>
  <si>
    <t>no tuve ningun inconveniente al presentar el examen</t>
  </si>
  <si>
    <t>abarca la mayoria de los temas</t>
  </si>
  <si>
    <t>todo estuvo muy bien estuve conforme</t>
  </si>
  <si>
    <t xml:space="preserve">no la tuve </t>
  </si>
  <si>
    <t>metalurgia</t>
  </si>
  <si>
    <t>pues esta bien el trato</t>
  </si>
  <si>
    <t>explican muy bien</t>
  </si>
  <si>
    <t>muy parecido</t>
  </si>
  <si>
    <t>ing sistemas comp hardware</t>
  </si>
  <si>
    <t>por el estudiar</t>
  </si>
  <si>
    <t>me apoye en ella</t>
  </si>
  <si>
    <t>¿Cuál guia?</t>
  </si>
  <si>
    <t>itp</t>
  </si>
  <si>
    <t>me explicaron dudas, aunque un poco confuso</t>
  </si>
  <si>
    <t>esta un poco complicado</t>
  </si>
  <si>
    <t>no viene mucho de lo que trae el examen</t>
  </si>
  <si>
    <t>me parecio todo perfecto</t>
  </si>
  <si>
    <t>en algunas partes los temas confundian</t>
  </si>
  <si>
    <t>esta sabroso el examen, buen trato</t>
  </si>
  <si>
    <t>te das cuenta de lo que vendra</t>
  </si>
  <si>
    <t>es claro y organizado</t>
  </si>
  <si>
    <t>no, asisti a otros cursos</t>
  </si>
  <si>
    <t>fue efectivo</t>
  </si>
  <si>
    <t>falta mas informacion</t>
  </si>
  <si>
    <t>bueno contestaron todas las dudas</t>
  </si>
  <si>
    <t>no me aparecio el modulo de ingles</t>
  </si>
  <si>
    <t>el examen esta muy claro y nada dificil</t>
  </si>
  <si>
    <t>esta muy bien explicada</t>
  </si>
  <si>
    <t>porque nos trataron bien</t>
  </si>
  <si>
    <t>es bueno fue muy efectivo</t>
  </si>
  <si>
    <t>la use para estudiar antes de mi examen</t>
  </si>
  <si>
    <t>muy efectivo</t>
  </si>
  <si>
    <t>por la claridad al explicar los aplicadores</t>
  </si>
  <si>
    <t>no vienen ejemplos de ejercicios pero te dice que llevar para el examen</t>
  </si>
  <si>
    <t xml:space="preserve">fue bueno  </t>
  </si>
  <si>
    <t>viene completa</t>
  </si>
  <si>
    <t>todo muy bien organizado</t>
  </si>
  <si>
    <t>poco confusa</t>
  </si>
  <si>
    <t>las personas que lo aplican fueron amables y claras al dar las explicaciones</t>
  </si>
  <si>
    <t>se brindo la ayuda pertinente y de inmediato</t>
  </si>
  <si>
    <t>porque venian muy escasos los temas</t>
  </si>
  <si>
    <t>si nos explicaron todo bien</t>
  </si>
  <si>
    <t>porque se indicaban los temas que vendrian en el examen</t>
  </si>
  <si>
    <t>venian preguntas muy claras y parecidas</t>
  </si>
  <si>
    <t>por la tranquilidad</t>
  </si>
  <si>
    <t>tienen muy buenas instalaciones</t>
  </si>
  <si>
    <t>me explico detalladamente que tenia que estudiar</t>
  </si>
  <si>
    <t>porque se da un ambiente tranquilo</t>
  </si>
  <si>
    <t>realmente no le entendi mucho</t>
  </si>
  <si>
    <t>la funcionalidad del area fisica</t>
  </si>
  <si>
    <t>solo venian los temas practicamente</t>
  </si>
  <si>
    <t>todo esta muy organizado</t>
  </si>
  <si>
    <t>estubo bien todo relax</t>
  </si>
  <si>
    <t>no sirve la guia lo que sirve es tu cerebro de logica</t>
  </si>
  <si>
    <t>para poder repasar</t>
  </si>
  <si>
    <t>venia la mayoria de las cosas que estudie</t>
  </si>
  <si>
    <t>porque fue entendible</t>
  </si>
  <si>
    <t>facilito el estudio</t>
  </si>
  <si>
    <t>muy bueno se realizo bien el examen</t>
  </si>
  <si>
    <t xml:space="preserve">venian muchos conceptos </t>
  </si>
  <si>
    <t>muy bueno nos explicaron muy bien todo</t>
  </si>
  <si>
    <t>organización</t>
  </si>
  <si>
    <t>solo eran los temas</t>
  </si>
  <si>
    <t>casi no venia en la guia lo del examen</t>
  </si>
  <si>
    <t>me gusto mucho el lugar y modo de aplicación</t>
  </si>
  <si>
    <t>te decia las areas que debias estudiar</t>
  </si>
  <si>
    <t>las ventanas permiten el paso del sol y este me encandilaba</t>
  </si>
  <si>
    <t>ya habia aplicado</t>
  </si>
  <si>
    <t>porque venia todo lo que estudie</t>
  </si>
  <si>
    <t>venian exactamente los temas que en el examen</t>
  </si>
  <si>
    <t xml:space="preserve">bueno  </t>
  </si>
  <si>
    <t>no le falto complementos</t>
  </si>
  <si>
    <t>las preguntas son muy concretas</t>
  </si>
  <si>
    <t>esta completa</t>
  </si>
  <si>
    <t>venian algunos temas</t>
  </si>
  <si>
    <t>abarca todos los modulos del examen</t>
  </si>
  <si>
    <t>la estudie</t>
  </si>
  <si>
    <t>hace falta detalles</t>
  </si>
  <si>
    <t>todo estuvo relativamente bien</t>
  </si>
  <si>
    <t>no explica con claridad</t>
  </si>
  <si>
    <t>contenia lo necesario para mi estudio</t>
  </si>
  <si>
    <t>no tengo ni uno</t>
  </si>
  <si>
    <t>porque casi no le entendia</t>
  </si>
  <si>
    <t>pues todo muy bien</t>
  </si>
  <si>
    <t xml:space="preserve">pues se entendio muy bien lo que se tenia que hacer </t>
  </si>
  <si>
    <t>pues dio una idea clara del contenido del examen</t>
  </si>
  <si>
    <t>estuvo muy claro el examen</t>
  </si>
  <si>
    <t>no hubo guia</t>
  </si>
  <si>
    <t>hablaban mucho los maestros</t>
  </si>
  <si>
    <t>si sirve</t>
  </si>
  <si>
    <t>faltaba ventilacion</t>
  </si>
  <si>
    <t>me gusta la manera en que nos trataron</t>
  </si>
  <si>
    <t>me parecio perfecta en la manera que nos lo aplicaron</t>
  </si>
  <si>
    <t>ocupan mucho tiempo para comenzar el examen</t>
  </si>
  <si>
    <t>no vienen muchos temas</t>
  </si>
  <si>
    <t>fue organizado y efectivo. Rapido</t>
  </si>
  <si>
    <t>porque si venia lo que estudie</t>
  </si>
  <si>
    <t>me gusto el modo en que aplicaron el examen</t>
  </si>
  <si>
    <t>me facilito mi manera de estudio</t>
  </si>
  <si>
    <t>las condiciones fueron optimas</t>
  </si>
  <si>
    <t>engloba los temas contenidos en el examen</t>
  </si>
  <si>
    <t>esta muy claro el proceso</t>
  </si>
  <si>
    <t>no te explican nada</t>
  </si>
  <si>
    <t>buen lugar de trabajo y claridad en el examen</t>
  </si>
  <si>
    <t>ne venia de todo</t>
  </si>
  <si>
    <t>la guia mas detallada</t>
  </si>
  <si>
    <t>todos con disposicion</t>
  </si>
  <si>
    <t>creo que viene mucho mas de lo que es el examen</t>
  </si>
  <si>
    <t>fue excelente el trato asi aplican el examen</t>
  </si>
  <si>
    <t>pues en si estuvo bien si nos explicaron bien</t>
  </si>
  <si>
    <t>pues fue una ayuda para el examen aunque no estudie mucho pero me ayudo</t>
  </si>
  <si>
    <t>lo aplican personas especializadas</t>
  </si>
  <si>
    <t>me ayudo a prepararme mas</t>
  </si>
  <si>
    <t>porque me parecio que explicaron y dieron muy claras y faciles de entender las instrucciones</t>
  </si>
  <si>
    <t>venia lo mismo</t>
  </si>
  <si>
    <t xml:space="preserve">fue excelente   </t>
  </si>
  <si>
    <t>de ahí tuve donde estudiar</t>
  </si>
  <si>
    <t>estrés</t>
  </si>
  <si>
    <t>porque el aula estaba limpia y nos explicaron bien el proceso para hacer el examen</t>
  </si>
  <si>
    <t>algunas cosas eran confusas</t>
  </si>
  <si>
    <t>creo que la mayoria de las cosas estuvo bien</t>
  </si>
  <si>
    <t>creo que hay avisos que deberian darlos con mayor anticipacion y asi no nos quitaran tiempo del examen</t>
  </si>
  <si>
    <t>deberian ser un poco mas especificos los temas asi sabriamos bien bien que estudiar y por lo tanto obrtendriamos mejor puntaje final</t>
  </si>
  <si>
    <t>solo eso deberian darnos temas especificos para c/area</t>
  </si>
  <si>
    <t>muy serviciales y practicos</t>
  </si>
  <si>
    <t>no tiene bastante quimica y psicologia</t>
  </si>
  <si>
    <t>no venia con claridad y aparte no venia de la guia en el examen</t>
  </si>
  <si>
    <t>muy buenos maestros</t>
  </si>
  <si>
    <t>fue en orden, paso a paso y claro</t>
  </si>
  <si>
    <t>ejemplos muy parecidos y explicados</t>
  </si>
  <si>
    <t>esta un poco amontonado</t>
  </si>
  <si>
    <t>no fue suficiente</t>
  </si>
  <si>
    <t>para tener una nocion</t>
  </si>
  <si>
    <t>venia el contenido para estudiar</t>
  </si>
  <si>
    <t xml:space="preserve">sirvio de ayuda en mis conocimientos </t>
  </si>
  <si>
    <t>en el inglés no se mucho y pusieron varias instrucciones. No entendi</t>
  </si>
  <si>
    <t>no mucho porque tengo que investigar y no se con exactitud las cosas</t>
  </si>
  <si>
    <t>menos preguntas</t>
  </si>
  <si>
    <t>no me senti presionada</t>
  </si>
  <si>
    <t>me prepare</t>
  </si>
  <si>
    <t>trataba de cosas similares</t>
  </si>
  <si>
    <t>pues si estuve agusto</t>
  </si>
  <si>
    <t>porque es de lo que trataba el examen</t>
  </si>
  <si>
    <t>me explicaron todo y no tuve alguna duda</t>
  </si>
  <si>
    <t>porque no la saque</t>
  </si>
  <si>
    <t>el mobiliario debe ser renovado</t>
  </si>
  <si>
    <t>falta de desarrollo en los temas</t>
  </si>
  <si>
    <t>sc</t>
  </si>
  <si>
    <t>porque fueron muy atentos y amables</t>
  </si>
  <si>
    <t>contenia lo adecuado</t>
  </si>
  <si>
    <t>porque es muy completo y bien estructurado</t>
  </si>
  <si>
    <t>porque algunas cosas venian un poco confusas</t>
  </si>
  <si>
    <t>bueno, porque se plantean muy buenas preguntas en el examen</t>
  </si>
  <si>
    <t>todo venia claramente</t>
  </si>
  <si>
    <t>mas ventanas</t>
  </si>
  <si>
    <t>no era muy cloaros los puntos a tratar</t>
  </si>
  <si>
    <t>preguntas confusas</t>
  </si>
  <si>
    <t>si pero algunas cosas no venian</t>
  </si>
  <si>
    <t>se aclararon todas mis dudas</t>
  </si>
  <si>
    <t>contenia lo necesario para el examen</t>
  </si>
  <si>
    <t>pues fueron amables</t>
  </si>
  <si>
    <t>venia lo que se tenia que estudiar</t>
  </si>
  <si>
    <t>mejorar el mobiliario</t>
  </si>
  <si>
    <t>me gusto el aula y explicaron bien todos los pasos del examen</t>
  </si>
  <si>
    <t>venia toda la informacion sobre el examen</t>
  </si>
  <si>
    <t>tratan bien a los jovenes</t>
  </si>
  <si>
    <t>faltan un poco de ejercicios para poder ayudar mas</t>
  </si>
  <si>
    <t>porque todo me parecio perfecto</t>
  </si>
  <si>
    <t>si porque venia todo lo que estudie</t>
  </si>
  <si>
    <t>es muy practico y facil de contestar</t>
  </si>
  <si>
    <t>porque no me entregaron</t>
  </si>
  <si>
    <t>faltan pocas cosas</t>
  </si>
  <si>
    <t>me senti bien</t>
  </si>
  <si>
    <t>me ayudo en muchos temas</t>
  </si>
  <si>
    <t xml:space="preserve">estuvo muy claro  </t>
  </si>
  <si>
    <t>estuvo muy claro y rapido</t>
  </si>
  <si>
    <t xml:space="preserve">porque fueron muy atentos  </t>
  </si>
  <si>
    <t>venia muy clara</t>
  </si>
  <si>
    <t>no todo de maravilla</t>
  </si>
  <si>
    <t>me lo supe</t>
  </si>
  <si>
    <t>si venia lo que estudie</t>
  </si>
  <si>
    <t>por la atencion del aplicador</t>
  </si>
  <si>
    <t>me parecio muy claro la explicacion de los aplicadores</t>
  </si>
  <si>
    <t>sirve para repasar las materias  y cuestionarios para el examen</t>
  </si>
  <si>
    <t>echarle muchas ganas, pero esta excelente absolutamente todo</t>
  </si>
  <si>
    <t>esta con madre la escuela</t>
  </si>
  <si>
    <t>ayudo a reforzar mis conocimientos</t>
  </si>
  <si>
    <t>que se aplique el examen a la hora indicada</t>
  </si>
  <si>
    <t>estuvieron muy atentos ayudandonos y muy buenas personas</t>
  </si>
  <si>
    <t>me sirvio de repaso</t>
  </si>
  <si>
    <t>si me sirvio mucho de ayuda</t>
  </si>
  <si>
    <t>nos dieron la atencion adecuada</t>
  </si>
  <si>
    <t>supe que temas estudiar</t>
  </si>
  <si>
    <t>fue muy claro</t>
  </si>
  <si>
    <t>todo me parecio muy bien</t>
  </si>
  <si>
    <t>algunas cosas no venian en el examen</t>
  </si>
  <si>
    <t>no la obtuve</t>
  </si>
  <si>
    <t>porque fue amable</t>
  </si>
  <si>
    <t xml:space="preserve">las preguntas eran claras y las opciones eran concretas. Ademas se nos resolvian dudas </t>
  </si>
  <si>
    <t>contenia todos los temas</t>
  </si>
  <si>
    <t xml:space="preserve">estoy satisfecha con el proceso. Gracias </t>
  </si>
  <si>
    <t>fueron claros y rapidos</t>
  </si>
  <si>
    <t>viene mucha paja para lo que realmente viene en el examen</t>
  </si>
  <si>
    <t>son respetuosos y amables</t>
  </si>
  <si>
    <t>casi no venia lo que venia en el examen</t>
  </si>
  <si>
    <t>que es muy buena escuela</t>
  </si>
  <si>
    <t>fue facil la manera de contestarlo y muy claro</t>
  </si>
  <si>
    <t>2 porque esta vez no me dieron guia tuve que entrar a un curso</t>
  </si>
  <si>
    <t>hubo muy buena explicacion</t>
  </si>
  <si>
    <t>plasma lo que vendra</t>
  </si>
  <si>
    <t>algo no mucho</t>
  </si>
  <si>
    <t>fue un buen proceso</t>
  </si>
  <si>
    <t>esta muy reborujado</t>
  </si>
  <si>
    <t>si desarrollo mismos temas no todo pero si</t>
  </si>
  <si>
    <t>cambiar bancas</t>
  </si>
  <si>
    <t>un examen muy claro</t>
  </si>
  <si>
    <t>puntos estrategicos a estudiar  que venian en el examen</t>
  </si>
  <si>
    <t>pues se me hizo mas facil que el anterior</t>
  </si>
  <si>
    <t>me guie con otra</t>
  </si>
  <si>
    <t>porque en general estuvo excelente</t>
  </si>
  <si>
    <t>especifica las areas por estudiar</t>
  </si>
  <si>
    <t>menciona lo que vendra en el examen</t>
  </si>
  <si>
    <t>fui a cursos mc</t>
  </si>
  <si>
    <t>me gusto la aplicación</t>
  </si>
  <si>
    <t>un poco confusa</t>
  </si>
  <si>
    <t>mas amabilidad por parte de profes</t>
  </si>
  <si>
    <t>faltaron detalles y claridad</t>
  </si>
  <si>
    <t>teoria y aclaracion</t>
  </si>
  <si>
    <t>las instalaciones estaban adecuadas ademas de que los aplicadores eran muy amables</t>
  </si>
  <si>
    <t>traia muy bien los temas</t>
  </si>
  <si>
    <t>esta muy claro todo el personal muy amable</t>
  </si>
  <si>
    <t>son cosas basicas</t>
  </si>
  <si>
    <t>muy resumida pero si ayuda</t>
  </si>
  <si>
    <t>todo se me hizo muy claro y ordenado</t>
  </si>
  <si>
    <t>estaba comoda</t>
  </si>
  <si>
    <t>hacerlo mas facil XD</t>
  </si>
  <si>
    <t>los aplicadores no guardaban silencio</t>
  </si>
  <si>
    <t>mayor profesionalismo por parte de los aplicadores</t>
  </si>
  <si>
    <t>porque tenia todos los temas que venian en el examen</t>
  </si>
  <si>
    <t>fue rapido y los que aplicaron fueron amables</t>
  </si>
  <si>
    <t>no venian algunos temas</t>
  </si>
  <si>
    <t>ninguna todo bien</t>
  </si>
  <si>
    <t>buena y comodas instalaciones</t>
  </si>
  <si>
    <t>no viene casi nada de lo que viene en la guia</t>
  </si>
  <si>
    <t>todo estaba muy bien planteado</t>
  </si>
  <si>
    <t>venia casi todo lo del examen</t>
  </si>
  <si>
    <t>excelente trato y explicaron</t>
  </si>
  <si>
    <t>estuvo todo muy claro y sencillo</t>
  </si>
  <si>
    <t>empezar a tiempo</t>
  </si>
  <si>
    <t>estaba todo muy bien organizado</t>
  </si>
  <si>
    <t>quedaron algunas dudas</t>
  </si>
  <si>
    <t>todo estuvo claro y bien organizado</t>
  </si>
  <si>
    <t>porque solo vienen titulos de lo que tenemos que estudiar y cada quien busca informacion como quiere y puede</t>
  </si>
  <si>
    <t>amabilidad</t>
  </si>
  <si>
    <t>si venian la mayoria</t>
  </si>
  <si>
    <t>me ayudo con la mayoria</t>
  </si>
  <si>
    <t>admon de tecnologias de info y comunicaciones</t>
  </si>
  <si>
    <t>estan muy chicas las bancas</t>
  </si>
  <si>
    <t>aprendi mucho</t>
  </si>
  <si>
    <t>porque fue efectivo el procedimiento</t>
  </si>
  <si>
    <t>si viene mucha base para estudiar</t>
  </si>
  <si>
    <t>las preguntas vienen muy claras, son facles de entender</t>
  </si>
  <si>
    <t>si venian muchas cosas que salen en el examen</t>
  </si>
  <si>
    <t>porque puedes aplicar bien los conocimientos y aplicas el mayor empeño en el examen</t>
  </si>
  <si>
    <t>me ayuda a retomar mis conocimientos</t>
  </si>
  <si>
    <t>un poco mas de tiempo para el examen. Gracias</t>
  </si>
  <si>
    <t xml:space="preserve">todo esta en muy buenas condiciones </t>
  </si>
  <si>
    <t>muy bien organizado todo y facilita el entendimiento</t>
  </si>
  <si>
    <t>si contiene cosas basicas que estan en el examen</t>
  </si>
  <si>
    <t>todo fue bien no me falto nada y entendi todo</t>
  </si>
  <si>
    <t>no era tan especifico, pero si</t>
  </si>
  <si>
    <t>se portaron muy bien</t>
  </si>
  <si>
    <t>venia tema por tema</t>
  </si>
  <si>
    <t xml:space="preserve">todo se llevo a cabo en orden </t>
  </si>
  <si>
    <t>todo lo que venia en la guia estaba en el examen</t>
  </si>
  <si>
    <t>hubo buena explicacion y no hubo dudas</t>
  </si>
  <si>
    <t>porque es practico y simple</t>
  </si>
  <si>
    <t>para realizar operaciones</t>
  </si>
  <si>
    <t>porque fue muy buen examen</t>
  </si>
  <si>
    <t>si porque asi fue un examen excelente para mi habilidad</t>
  </si>
  <si>
    <t>el ambiente fue comodo</t>
  </si>
  <si>
    <t>venian los temas que se iban a tratar en el examen</t>
  </si>
  <si>
    <t>no hay nada que mejorar</t>
  </si>
  <si>
    <t>por la organización tanto del plantel como de los encargados</t>
  </si>
  <si>
    <t xml:space="preserve">en realidad te dice como va a venir el examen y ni siquiera da una idea que vendra en el </t>
  </si>
  <si>
    <t>deberia haber otros dias para aplicarlo</t>
  </si>
  <si>
    <t>hay ciertas cosas un poco confusas</t>
  </si>
  <si>
    <t>no tuve ninguna duda gracias a que me resolvieron las dudas que tenia antes de empezarlo</t>
  </si>
  <si>
    <t>no obtuve guia</t>
  </si>
  <si>
    <t>los que aplicaron el examen me dijeron todas mis dudas</t>
  </si>
  <si>
    <t>me ayudo en lo que no entendia</t>
  </si>
  <si>
    <t>es muy  desgastante</t>
  </si>
  <si>
    <t>porque no supe de donde sacarla</t>
  </si>
  <si>
    <t>porque me ayudo a entender mejor</t>
  </si>
  <si>
    <t>venian algunas cosas relacionadas</t>
  </si>
  <si>
    <t>porque me senti comoda mientras hacia el examen</t>
  </si>
  <si>
    <t>viene la mayor parte de las cosas que vienen en el examen</t>
  </si>
  <si>
    <t>porque el proceso es muy ordenado</t>
  </si>
  <si>
    <t>venia mucho</t>
  </si>
  <si>
    <t>excelente personal</t>
  </si>
  <si>
    <t>es bueno pero muy cansado</t>
  </si>
  <si>
    <t>porque nos ayudaron en todo</t>
  </si>
  <si>
    <t>muy facil</t>
  </si>
  <si>
    <t>no venia gran cantidad de informacion</t>
  </si>
  <si>
    <t>muy atentos</t>
  </si>
  <si>
    <t>fue muy  bueno</t>
  </si>
  <si>
    <t>para comprender mejor los temas</t>
  </si>
  <si>
    <t>nos ayudaron y explicaron todo antes de comenzar para que no quedara ninguna duda</t>
  </si>
  <si>
    <t>me ayudo a repasar y estudiar lo referente al examen</t>
  </si>
  <si>
    <t>se dieron claras las explicaciones</t>
  </si>
  <si>
    <t>si se trataron los temas que venian en la guia</t>
  </si>
  <si>
    <t>algunas cosas no entendia</t>
  </si>
  <si>
    <t>me ayudo muy bien para el examen</t>
  </si>
  <si>
    <t xml:space="preserve">porque de esa guia pude desarrollar los temas </t>
  </si>
  <si>
    <t xml:space="preserve">muy buen trato  </t>
  </si>
  <si>
    <t>todo esta muy bien organizado</t>
  </si>
  <si>
    <t>esta bien elaborada</t>
  </si>
  <si>
    <t xml:space="preserve">todo estuvo claro  </t>
  </si>
  <si>
    <t>si me dio una idea de lo que vendria en el examen</t>
  </si>
  <si>
    <t>porque venian los temas del examen</t>
  </si>
  <si>
    <t>pues es lo normal</t>
  </si>
  <si>
    <t>poco</t>
  </si>
  <si>
    <t>pues dar mas explicacion guia</t>
  </si>
  <si>
    <t>el ambiente era el adecuado</t>
  </si>
  <si>
    <t>docentes muy amables aclararon todas las dudas</t>
  </si>
  <si>
    <t>muy clara</t>
  </si>
  <si>
    <t>satisfecho (3.1, demasiado pequeña y no alcanzaba a leer)</t>
  </si>
  <si>
    <t>nos pidieron ser puntuales estar a las 8 y se empezo el examen a las 9</t>
  </si>
  <si>
    <t>(2.1, no explican bien)(3.1 no vio nada)(3.2 butaca mal) No me agradaron las instalaciones</t>
  </si>
  <si>
    <t>no me parecio que me sirviera</t>
  </si>
  <si>
    <t>fueron muy amables y dieron bien la explicacion</t>
  </si>
  <si>
    <t>si porque daba la explicacion muy bien</t>
  </si>
  <si>
    <t>muy bueno atento y amable</t>
  </si>
  <si>
    <t>muy lento</t>
  </si>
  <si>
    <t>falta contenido</t>
  </si>
  <si>
    <t>muy completa tambien</t>
  </si>
  <si>
    <t>falta ventilacion</t>
  </si>
  <si>
    <t>explicaba con antelacion el proceso y/o lo que se veria en el</t>
  </si>
  <si>
    <t xml:space="preserve">muy atentos </t>
  </si>
  <si>
    <t>muy buen contenido</t>
  </si>
  <si>
    <t>muy ordenado y puntual</t>
  </si>
  <si>
    <t>contenia el 80% de lo que contenia el examen</t>
  </si>
  <si>
    <t xml:space="preserve">excelente  </t>
  </si>
  <si>
    <t>porque el lugar era un poco pequeño</t>
  </si>
  <si>
    <t>faltaban mas temas</t>
  </si>
  <si>
    <t>no se comprenden con claridad algunas preguntas</t>
  </si>
  <si>
    <t>venian todos los puntos en el examen</t>
  </si>
  <si>
    <t>la universidad tiene muy lindas instalaciones</t>
  </si>
  <si>
    <t>solo que la guia venga mas especifico</t>
  </si>
  <si>
    <t>no viene muy clara</t>
  </si>
  <si>
    <t>es entretenido</t>
  </si>
  <si>
    <t>no la use mucho</t>
  </si>
  <si>
    <t>mas rapido y claro</t>
  </si>
  <si>
    <t>todo estuvo deacuerdo a mis expectativas</t>
  </si>
  <si>
    <t>vi lo que habia en el examen</t>
  </si>
  <si>
    <t>las preguntas fueron claras y precisas</t>
  </si>
  <si>
    <t>me parecio confusa en la sintaxis</t>
  </si>
  <si>
    <t>se aclararon todas las dudas que tenia</t>
  </si>
  <si>
    <t>no era mucha informacion</t>
  </si>
  <si>
    <t>que sean mas lugares los que den para tener la oportunidad de estudiar</t>
  </si>
  <si>
    <t>fueron muy atentas y contestaron todas las dudas</t>
  </si>
  <si>
    <t>muy claro</t>
  </si>
  <si>
    <t>hola</t>
  </si>
  <si>
    <t>por las instalaciones</t>
  </si>
  <si>
    <t>por las dudas que tenia</t>
  </si>
  <si>
    <t>hubo un muy buen trato de las personas encargadas del proceso</t>
  </si>
  <si>
    <t>instrucciones fueron muy claras pero un poco mas de informacion  pudo haber sido util</t>
  </si>
  <si>
    <t>preguntas similares</t>
  </si>
  <si>
    <t>den dos dulces en ves de uno</t>
  </si>
  <si>
    <t>todo muy bien explicado</t>
  </si>
  <si>
    <t>me saco de algunas dudas</t>
  </si>
  <si>
    <t>porque me senti satisfecha</t>
  </si>
  <si>
    <t>venia de lo que me preguntaban y lo que estudie</t>
  </si>
  <si>
    <t>muy buena calidad</t>
  </si>
  <si>
    <t>fue muy clara</t>
  </si>
  <si>
    <t>venian los temas y me ayudaron a estudiar</t>
  </si>
  <si>
    <t>me gusto el trato amable de las personas del plantel</t>
  </si>
  <si>
    <t>porque pude darme una idea de los conceptos y de la realizacion del examen</t>
  </si>
  <si>
    <t>trato excelente del personal</t>
  </si>
  <si>
    <t>fueron claros al transmitir la inf indicada</t>
  </si>
  <si>
    <t>no era muy precisa pero bien en general</t>
  </si>
  <si>
    <t>muy agil todo</t>
  </si>
  <si>
    <t>explico con claridad</t>
  </si>
  <si>
    <t>en general estuvo bien nada mas claridad al explicar</t>
  </si>
  <si>
    <t>pues no viene especificamente pero si te ayuda</t>
  </si>
  <si>
    <t>es bueno el personal y la instalacion para hacer el examen</t>
  </si>
  <si>
    <t>todo fue muy rapido y comodo sobre todo amables</t>
  </si>
  <si>
    <t>no estudie la guia entre a un curso</t>
  </si>
  <si>
    <t>deberia estar mas clara sobre los temas</t>
  </si>
  <si>
    <t>los aplicadores deberian hacer su trabajo con gusto</t>
  </si>
  <si>
    <t>porque todos son muy amables</t>
  </si>
  <si>
    <t xml:space="preserve">no me dieron  </t>
  </si>
  <si>
    <t>somos muchos y brindar la satisfaccion no fue facil</t>
  </si>
  <si>
    <t>hay cosas que no venian</t>
  </si>
  <si>
    <t>pues fueron muy amables y constestaron todas nuestras dudas</t>
  </si>
  <si>
    <t>pues venian todos los temas y casi la mayoria de los problemas</t>
  </si>
  <si>
    <t>que guia?</t>
  </si>
  <si>
    <t>dio buena orientacion</t>
  </si>
  <si>
    <t>use la interactiva</t>
  </si>
  <si>
    <t>me senti muy bien al realizar el examen y comodo con los aplicadores</t>
  </si>
  <si>
    <t>me ayudo a reforzar conocimientos y a adquirir nuevos</t>
  </si>
  <si>
    <t>ordenado, claro, organizado</t>
  </si>
  <si>
    <t>te explican muy bien</t>
  </si>
  <si>
    <t>viene todo en el examen</t>
  </si>
  <si>
    <t>no tenia la suficiente informacion</t>
  </si>
  <si>
    <t>porque nos explicaron todo con claridad</t>
  </si>
  <si>
    <t>me ayudaron con todas mis dudas</t>
  </si>
  <si>
    <t>ni la vi</t>
  </si>
  <si>
    <t>porqué?</t>
  </si>
  <si>
    <t>fueron directos y claros en las instrucciones</t>
  </si>
  <si>
    <t>no fue un examen tan pesado</t>
  </si>
  <si>
    <t>no venian problemas de computacion (ejemplos)</t>
  </si>
  <si>
    <t>porque dieron muy poco tiempo para el examen</t>
  </si>
  <si>
    <t>faltaron mas ejemplos</t>
  </si>
  <si>
    <t>dar mas tiempo para el examen</t>
  </si>
  <si>
    <t>bastante claro</t>
  </si>
  <si>
    <t>se pide mucho razonamiento para preguntas logicas</t>
  </si>
  <si>
    <t>te da una idea solamente</t>
  </si>
  <si>
    <t>porque me explicaron</t>
  </si>
  <si>
    <t>porque tenian todo lo necesario</t>
  </si>
  <si>
    <t>porque no venia nada de eso</t>
  </si>
  <si>
    <t>tuvieron la claridad adecuada</t>
  </si>
  <si>
    <t>me fue muy bien atendido con todas mis dudas</t>
  </si>
  <si>
    <t>se apegaba al examen</t>
  </si>
  <si>
    <t>muy buen trabajo</t>
  </si>
  <si>
    <t>tardaron en aplicarlo</t>
  </si>
  <si>
    <t>la verdad no la lei</t>
  </si>
  <si>
    <t>las instrucciones fueron claras y precisas</t>
  </si>
  <si>
    <t>fueron excelentes las condiciones y el trato a los aspirantes</t>
  </si>
  <si>
    <t>venian pocos ejercicios. Me hubiera gustado poder estudiar mas</t>
  </si>
  <si>
    <t>realmente todo fue muy bueno gracias por la amabilidad y trato</t>
  </si>
  <si>
    <t>muy precisa</t>
  </si>
  <si>
    <t>porque fue tan claro que no hubo ninguna duda</t>
  </si>
  <si>
    <t>porque aunque me dio frio las instalaciones estan muy bien equipadas</t>
  </si>
  <si>
    <t>porque no era como la de antes donde venian muchos problemas ahora solo venian los temas</t>
  </si>
  <si>
    <t>muy amables y caros</t>
  </si>
  <si>
    <t>nervios</t>
  </si>
  <si>
    <t>solo no venia hist de ahí en fuera todo bien</t>
  </si>
  <si>
    <t>tardamos mucho en comenzar</t>
  </si>
  <si>
    <t>insisto tardamos mucho en comenzar</t>
  </si>
  <si>
    <t>no estaba muy seguro</t>
  </si>
  <si>
    <t>dudas</t>
  </si>
  <si>
    <t>a cualquier duda respondieron claramente</t>
  </si>
  <si>
    <t>fueron muy precisos y claros con las instrucciones y el tiempo</t>
  </si>
  <si>
    <t>porque muchas cosas no las sabia</t>
  </si>
  <si>
    <t>fueron muy claros</t>
  </si>
  <si>
    <t>todo estuvo bien, menos la organización para entrar</t>
  </si>
  <si>
    <t>ing biomedicina</t>
  </si>
  <si>
    <t>no estan los temas en su totalidad y falto ser un poco mas especificos</t>
  </si>
  <si>
    <t>todo fue muy atento</t>
  </si>
  <si>
    <t>explica con claridad</t>
  </si>
  <si>
    <t>lo explicaban muy claramente</t>
  </si>
  <si>
    <t>son personas preparadas</t>
  </si>
  <si>
    <t>fue mi guia</t>
  </si>
  <si>
    <t>para terminarlo a tiempo</t>
  </si>
  <si>
    <t>es muy buena escuela y buenos profesores</t>
  </si>
  <si>
    <t>supieron aclarar mis dudas</t>
  </si>
  <si>
    <t>las instalaciones son de calidad y comodas</t>
  </si>
  <si>
    <t>contenia los temas aplicados</t>
  </si>
  <si>
    <t>dieron las instrucciones claramente</t>
  </si>
  <si>
    <t>venia la forma de aplicación</t>
  </si>
  <si>
    <t>todo nos lo comentaron</t>
  </si>
  <si>
    <t>venia la mayoria de lo que estaba en la guia</t>
  </si>
  <si>
    <t>me agrado como estuvo todo</t>
  </si>
  <si>
    <t>desde un principio se explico de modo que todos atendieron</t>
  </si>
  <si>
    <t>el ambiente fue muy agradable para concentrarse</t>
  </si>
  <si>
    <t>la utilice solo para materias que no vi en la escuela</t>
  </si>
  <si>
    <t>porque todo nos lo explicaron muy bien</t>
  </si>
  <si>
    <t>todo estuvo muy bien explicado y entendido</t>
  </si>
  <si>
    <t>porque no venian muchas cosas en la guia</t>
  </si>
  <si>
    <t>nos refrescamos al comenzar el examen</t>
  </si>
  <si>
    <t>todo fue satisfactorio</t>
  </si>
  <si>
    <t>alguna pregunta diferente del contexto</t>
  </si>
  <si>
    <t>gracias, todo excelente</t>
  </si>
  <si>
    <t>me explicaron todo muy bien</t>
  </si>
  <si>
    <t>en realidad no estudie de la guia, me meti a cursos</t>
  </si>
  <si>
    <t>carecia de informacion</t>
  </si>
  <si>
    <t>porque nos explicaron antes de aplicarnos el examen</t>
  </si>
  <si>
    <t>porque antes de dejarnos entrar estuvimos mucho tiempo en el sol</t>
  </si>
  <si>
    <t>porque te explica y te da ideas de como vienen las preguntas, pero no trae ejercicios</t>
  </si>
  <si>
    <t>falto de explicar algunas cosas</t>
  </si>
  <si>
    <t>falto ser mas preciso</t>
  </si>
  <si>
    <t>nos dieron todos los elementos bien</t>
  </si>
  <si>
    <t>estudie bien</t>
  </si>
  <si>
    <t>pues eran ejemplos</t>
  </si>
  <si>
    <t>estudie por mi cuenta</t>
  </si>
  <si>
    <t>desde el principio respondieron dudas etc</t>
  </si>
  <si>
    <t>fue bueno personal amable</t>
  </si>
  <si>
    <t>estuvo reborujado y no clara en todos los aspectos</t>
  </si>
  <si>
    <t xml:space="preserve">si pues te enseñaba y explicaba el tipo de ejercicios que vendrian </t>
  </si>
  <si>
    <t>fue un gran apoyo porque sabes o te das una idea de lo que vendra en el examen</t>
  </si>
  <si>
    <t>porque fueron muy claros y directos</t>
  </si>
  <si>
    <t>me senti segura</t>
  </si>
  <si>
    <t>venian ejemplos parecidos</t>
  </si>
  <si>
    <t>dieron bien la explicacion</t>
  </si>
  <si>
    <t>se me hizo bien</t>
  </si>
  <si>
    <t>venia gran parte</t>
  </si>
  <si>
    <t>buenas instalaciones</t>
  </si>
  <si>
    <t>no venia explicita, no vienen unas cosas del examen</t>
  </si>
  <si>
    <t>si, pero les faltaba mas tonalidad arrastraban la lengua</t>
  </si>
  <si>
    <t>me sabia muchas cosas</t>
  </si>
  <si>
    <t>la verdad nomas la lei no puse mucha atencion</t>
  </si>
  <si>
    <t>admn gubernamental</t>
  </si>
  <si>
    <t>hubo atencion de los profesores</t>
  </si>
  <si>
    <t>falta de comodidad</t>
  </si>
  <si>
    <t>explica bien</t>
  </si>
  <si>
    <t>latic</t>
  </si>
  <si>
    <t>bien hecho todo</t>
  </si>
  <si>
    <t>no lo estudie</t>
  </si>
  <si>
    <t>todo super bien</t>
  </si>
  <si>
    <t xml:space="preserve">bien  </t>
  </si>
  <si>
    <t>muy educativa</t>
  </si>
  <si>
    <t>esta muy padre la explicacion</t>
  </si>
  <si>
    <t>venia mucho sobre el</t>
  </si>
  <si>
    <t>estan bien organizados</t>
  </si>
  <si>
    <t>tienen una buena organización</t>
  </si>
  <si>
    <t>venia el contenido que llevaba el examen</t>
  </si>
  <si>
    <t>explicaban todo correctamente</t>
  </si>
  <si>
    <t>venia todo lo necesario</t>
  </si>
  <si>
    <t>estuvieron al pendiente de hacerlo bien</t>
  </si>
  <si>
    <t>me gusto el metodo y tiempo suficiente</t>
  </si>
  <si>
    <t>venia lo necesario</t>
  </si>
  <si>
    <t>todo el sistema es bueno</t>
  </si>
  <si>
    <t>fueron atentos</t>
  </si>
  <si>
    <t>no tenia mucha informacion</t>
  </si>
  <si>
    <t>para tener toda idea clara</t>
  </si>
  <si>
    <t>hubieron increibles expectativas</t>
  </si>
  <si>
    <t>nos mencionaron todo esto</t>
  </si>
  <si>
    <t>cubrio casi toda mi satisfaccion</t>
  </si>
  <si>
    <t>venian los temas que venian en el examen</t>
  </si>
  <si>
    <t>varias preguntas se salen del tema</t>
  </si>
  <si>
    <t>viene muy poca informacion util</t>
  </si>
  <si>
    <t>comprendi bien, no tuve preguntas</t>
  </si>
  <si>
    <t>comoda, sin interrupciones</t>
  </si>
  <si>
    <t>solo vienen demasiadas cosas y nada es especifico</t>
  </si>
  <si>
    <t>las condiciones del ambiente ayudan a que tengamos mejor manera de contestar el examen</t>
  </si>
  <si>
    <t>me hubiera gustado que tuviera ejercicios</t>
  </si>
  <si>
    <t>nos dieron las indicaciones que deberian ser</t>
  </si>
  <si>
    <t>lo hicieron de manera clara y entendible</t>
  </si>
  <si>
    <t>fue muy buen aplicado solo faltaban pistas</t>
  </si>
  <si>
    <t>estudie de otra manera sin usar guia</t>
  </si>
  <si>
    <t>decir algunas pistas sobre como resolver el examen</t>
  </si>
  <si>
    <t>el mobiliario es viejo</t>
  </si>
  <si>
    <t>muy bien explicado</t>
  </si>
  <si>
    <t>no estaba tan complicado</t>
  </si>
  <si>
    <t>pues no tanto porque venian de otras materias</t>
  </si>
  <si>
    <t>no se lleva muy bien el control de tiempos</t>
  </si>
  <si>
    <t>esta comodo el salon</t>
  </si>
  <si>
    <t>no venian algunas preguntas</t>
  </si>
  <si>
    <t>siempre hubo atencion en el examen</t>
  </si>
  <si>
    <t>todo estuvo en orden y fue claro</t>
  </si>
  <si>
    <t>me presiono y no venia la mayoria de la informacion</t>
  </si>
  <si>
    <t>explicaron la duracion de c/examen y como constestar</t>
  </si>
  <si>
    <t>falto trato amable</t>
  </si>
  <si>
    <t>fue muy general</t>
  </si>
  <si>
    <t>la guia mas especifica</t>
  </si>
  <si>
    <t>porque fueron claros con las explicaciones</t>
  </si>
  <si>
    <t>me senti comodo y seguro haciendo el examen</t>
  </si>
  <si>
    <t>casi no la vi</t>
  </si>
  <si>
    <t>muchas gracias por el buen trato</t>
  </si>
  <si>
    <t>esta muy bien estructurada</t>
  </si>
  <si>
    <t>quimica</t>
  </si>
  <si>
    <t>buena aplicación</t>
  </si>
  <si>
    <t>mencionaba los temas del examen</t>
  </si>
  <si>
    <t>lo hicieron adecuadamente</t>
  </si>
  <si>
    <t>se que lo pasaré</t>
  </si>
  <si>
    <t>no la utilice de mucho</t>
  </si>
  <si>
    <t>nos dijeron el tiempo que durarian las dos etapas y el uso adecuado del material</t>
  </si>
  <si>
    <t>me senti muy comodo y relajado en el salon</t>
  </si>
  <si>
    <t>me dio unas ideas de lo que podia venir</t>
  </si>
  <si>
    <t>no ubicaban bien algunas indicaciones</t>
  </si>
  <si>
    <t>considero que fue bueno</t>
  </si>
  <si>
    <t>resolvio algunas dudas</t>
  </si>
  <si>
    <t>nos dijeron todo correctamente</t>
  </si>
  <si>
    <t>es muy bueno el examen</t>
  </si>
  <si>
    <t>porque lo explicaron bien</t>
  </si>
  <si>
    <t>porque si respondieron las dudas</t>
  </si>
  <si>
    <t>organizado</t>
  </si>
  <si>
    <t>buen trato y seguimiento</t>
  </si>
  <si>
    <t>aplicación correcta, trato y explicacion</t>
  </si>
  <si>
    <t>explicaron tiempos y como se llena la hoja</t>
  </si>
  <si>
    <t>todo muy claro y las instalaciones muy bien</t>
  </si>
  <si>
    <t>me dio la nocion de lo que vendria</t>
  </si>
  <si>
    <t>las instrucciones fueron correctas</t>
  </si>
  <si>
    <t>venian todos los temas adecuados</t>
  </si>
  <si>
    <t>si todo fue muy claro</t>
  </si>
  <si>
    <t>venian muchos de los temas</t>
  </si>
  <si>
    <t>fueron claros</t>
  </si>
  <si>
    <t>porque fueron hasta mi lugar a explicarme</t>
  </si>
  <si>
    <t>pude haberlo hecho mejor</t>
  </si>
  <si>
    <t>todo, absolutamente todo lo explicaron</t>
  </si>
  <si>
    <t>me gustó</t>
  </si>
  <si>
    <t>estuvieron bien</t>
  </si>
  <si>
    <t>les fallo la organización</t>
  </si>
  <si>
    <t>mejor la organización</t>
  </si>
  <si>
    <t>fueron muy claros al respecto</t>
  </si>
  <si>
    <t>era tal como se esperaba</t>
  </si>
  <si>
    <t>casi no la utilice</t>
  </si>
  <si>
    <t>lo explicaron claramente</t>
  </si>
  <si>
    <t>ahí me base para el estudio</t>
  </si>
  <si>
    <t>ecologia</t>
  </si>
  <si>
    <t xml:space="preserve">muy bien  </t>
  </si>
  <si>
    <t>solo falta mas tiempo, pues debido a la presion es mas complicado</t>
  </si>
  <si>
    <t>no me fue otorgada</t>
  </si>
  <si>
    <t>zoot en sist de prod</t>
  </si>
  <si>
    <t>mas tiempo menos presion</t>
  </si>
  <si>
    <t>todo estuvo muy bien organizado</t>
  </si>
  <si>
    <t>izp</t>
  </si>
  <si>
    <t>le entendi perfectamente al proceso</t>
  </si>
  <si>
    <t>muy desgastante fisicamente</t>
  </si>
  <si>
    <t>el tiempo es suficiente</t>
  </si>
  <si>
    <t>tiene buena organización y buen tiempo</t>
  </si>
  <si>
    <t>en realidad venia muy poco de lo del examen</t>
  </si>
  <si>
    <t>zootecnia</t>
  </si>
  <si>
    <t>se dieron a entender correctamente</t>
  </si>
  <si>
    <t>es lo que quiero</t>
  </si>
  <si>
    <t>no use esa guia</t>
  </si>
  <si>
    <t>no dejaron lugar a duda</t>
  </si>
  <si>
    <t>el proceso es simple y mas bien poco complicado</t>
  </si>
  <si>
    <t>ayuda con ciertos temas y me sirvio no mucho de apoyo</t>
  </si>
  <si>
    <t>realmente amables y agradables</t>
  </si>
  <si>
    <t>hicieron todo a tiempo</t>
  </si>
  <si>
    <t>fue bueno en general</t>
  </si>
  <si>
    <t>explicaba muy bien</t>
  </si>
  <si>
    <t>me aclararon todas las dudas claramente</t>
  </si>
  <si>
    <t>los docentes son muy amables y explican con claridad</t>
  </si>
  <si>
    <t>no venian cosas que en el examen si</t>
  </si>
  <si>
    <t>estudie, me senti comoda con lo que sabia</t>
  </si>
  <si>
    <t>venia lo que debiamos estudiar</t>
  </si>
  <si>
    <t>no hablaban claro y fuerte</t>
  </si>
  <si>
    <t>me senti muy segura</t>
  </si>
  <si>
    <t>estaba facil</t>
  </si>
  <si>
    <t>no todo es igual</t>
  </si>
  <si>
    <t>fue rapido y efectivo</t>
  </si>
  <si>
    <t>fue atenta</t>
  </si>
  <si>
    <t>no es concreto</t>
  </si>
  <si>
    <t>si les entendi</t>
  </si>
  <si>
    <t>me senti seguro</t>
  </si>
  <si>
    <t>no quedo ninguna duda</t>
  </si>
  <si>
    <t>que sea mas especifico</t>
  </si>
  <si>
    <t>fueron muy corteses</t>
  </si>
  <si>
    <t>fue muy general y simple nada especifico</t>
  </si>
  <si>
    <t>fue buena mi estancia en la facultad</t>
  </si>
  <si>
    <t>no especificaron cuanto tiempo teniamos</t>
  </si>
  <si>
    <t>las preguntas son parecidas</t>
  </si>
  <si>
    <t>dieron indicaciones bien</t>
  </si>
  <si>
    <t>no hay mucho que estudiar</t>
  </si>
  <si>
    <t>que el examen no sea tan largo</t>
  </si>
  <si>
    <t>buena explicacion en los detalles</t>
  </si>
  <si>
    <t>ejemplos muy parecidos al examen</t>
  </si>
  <si>
    <t>el unico factor es la empatia la cual no fue muy demostrada</t>
  </si>
  <si>
    <t>es un examen con contenido muy generalizado</t>
  </si>
  <si>
    <t>carente de temas mas especificos y simplificados</t>
  </si>
  <si>
    <t>todo bien!</t>
  </si>
  <si>
    <t>un lugar muy agradable</t>
  </si>
  <si>
    <t>no es tan clara como se espera</t>
  </si>
  <si>
    <t>solo cambiar la guia, en cuanto a lo demas todo perfecto</t>
  </si>
  <si>
    <t>porque uno se pone nervioso y todo se le complica</t>
  </si>
  <si>
    <t>me parecio muy buen trabajo</t>
  </si>
  <si>
    <t>si me ayudo porque venian los temas y pude estudiar</t>
  </si>
  <si>
    <t>porque dieron explicaciones exactas de lo que teniamos que hacer</t>
  </si>
  <si>
    <t>me senti segura de lo que conteste</t>
  </si>
  <si>
    <t>asi me di una idea de lo que podria venir en el examen</t>
  </si>
  <si>
    <t>informacion clara</t>
  </si>
  <si>
    <t>buena elaboracion</t>
  </si>
  <si>
    <t>el examen diagnostico tiene mas conceptos</t>
  </si>
  <si>
    <t>no hay todo esta bien</t>
  </si>
  <si>
    <t>porque si explicaron sobre los datos a llenar y como resolver las respuestas</t>
  </si>
  <si>
    <t>extenso creo que falta tiempo (un poco)</t>
  </si>
  <si>
    <t>porque vimos muchas cosas y nos enfocamos en lo que no venia</t>
  </si>
  <si>
    <t>solo que ayuden a enfocar a nosotros los estudiantes a las areas a evaluar</t>
  </si>
  <si>
    <t>venian solo algunos ejemplos y no mucho para contestar</t>
  </si>
  <si>
    <t>desde un inicio  explicaron todo bien</t>
  </si>
  <si>
    <t>no venia lo suficiente</t>
  </si>
  <si>
    <t>no viene muy explicado lo que  va venir en el examen</t>
  </si>
  <si>
    <t>mejores guias de estudio</t>
  </si>
  <si>
    <t>fueron amables y accesibles</t>
  </si>
  <si>
    <t>periodismo</t>
  </si>
  <si>
    <t>se prepararon</t>
  </si>
  <si>
    <t>si me senti seguro</t>
  </si>
  <si>
    <t>clara y precisa</t>
  </si>
  <si>
    <t>se tomaron la molestia de explicarlo detalladamente</t>
  </si>
  <si>
    <t>pues me hicieron sentir comodo</t>
  </si>
  <si>
    <t>porque no supe que estudiar claramente</t>
  </si>
  <si>
    <t>no tenia suficiente informacion</t>
  </si>
  <si>
    <t>si estaba bien</t>
  </si>
  <si>
    <t>para evitar errores</t>
  </si>
  <si>
    <t>nos ayudo a recordar y confirmar nuestros conocimientos</t>
  </si>
  <si>
    <t>para evitar algun error</t>
  </si>
  <si>
    <t>si vienen algunas cosas</t>
  </si>
  <si>
    <t>por los buenos instructores</t>
  </si>
  <si>
    <t>si me explicaron muy bien</t>
  </si>
  <si>
    <t>venia todo en el examen</t>
  </si>
  <si>
    <t>viene lo estudiado de la guia</t>
  </si>
  <si>
    <t>venian muchas cosas</t>
  </si>
  <si>
    <t>no sabia el proceso</t>
  </si>
  <si>
    <t>te atendieron muy bien</t>
  </si>
  <si>
    <t>venia lo que necesitaba estudiar</t>
  </si>
  <si>
    <t>pues esta muy bien atendido el publico</t>
  </si>
  <si>
    <t>te explicaban todas tus dudas</t>
  </si>
  <si>
    <t>no esta completa</t>
  </si>
  <si>
    <t>dar la guia mas completa</t>
  </si>
  <si>
    <t>es un buen tiempo para contestar sin presion</t>
  </si>
  <si>
    <t>porque estuve muy agusto contestando mi examen</t>
  </si>
  <si>
    <t xml:space="preserve">gracias </t>
  </si>
  <si>
    <t>fueron claros y precisos</t>
  </si>
  <si>
    <t>fueron explicitos</t>
  </si>
  <si>
    <t>el proceso es claro</t>
  </si>
  <si>
    <t>solo un poco mas de velocidad</t>
  </si>
  <si>
    <t>no utilice guia</t>
  </si>
  <si>
    <t>agilizar el proceso de ingreso al examen</t>
  </si>
  <si>
    <t>por la efectuacion del curso</t>
  </si>
  <si>
    <t>ing sist comp hardware</t>
  </si>
  <si>
    <t>ing informatica</t>
  </si>
  <si>
    <t>supe como hacer todo</t>
  </si>
  <si>
    <t>pueden mejorar el salon</t>
  </si>
  <si>
    <t>fue algo que nos fundio</t>
  </si>
  <si>
    <t>es relajado el sistema</t>
  </si>
  <si>
    <t>resolvio las dudas</t>
  </si>
  <si>
    <t>topografo</t>
  </si>
  <si>
    <t>relajante</t>
  </si>
  <si>
    <t>no fue de mucha utilidad</t>
  </si>
  <si>
    <t>ing en software</t>
  </si>
  <si>
    <t>los profes no tenian idea de como escribir en la hoja de respuestas la info.</t>
  </si>
  <si>
    <t>no la abri</t>
  </si>
  <si>
    <t>tenia que comprar otra</t>
  </si>
  <si>
    <t xml:space="preserve">si  </t>
  </si>
  <si>
    <t>falto mas inf por parte de los aplicadores</t>
  </si>
  <si>
    <t>matematicas</t>
  </si>
  <si>
    <t>porque casi no tuve dudas</t>
  </si>
  <si>
    <t>fue comodo</t>
  </si>
  <si>
    <t>temario incompleto</t>
  </si>
  <si>
    <t>explicacion todo muy bien</t>
  </si>
  <si>
    <t>explicaba los temas a tratar</t>
  </si>
  <si>
    <t>porque si me explicaron</t>
  </si>
  <si>
    <t>venia mucho de ella</t>
  </si>
  <si>
    <t>explicaron bien pero algo tardio</t>
  </si>
  <si>
    <t>me agrado el proceso</t>
  </si>
  <si>
    <t>me base en muchas cosas</t>
  </si>
  <si>
    <t>geologia</t>
  </si>
  <si>
    <t>me agrado su preparacion</t>
  </si>
  <si>
    <t>venia casi todos los temas en el examen</t>
  </si>
  <si>
    <t>me gusto mucho el plantel solo que no hay donde poner saldo</t>
  </si>
  <si>
    <t>ing horticultor</t>
  </si>
  <si>
    <t>porque todo lo puse bien</t>
  </si>
  <si>
    <t>ahí estan los temas que tenia  que estudiar</t>
  </si>
  <si>
    <t>porque me gusto el trato</t>
  </si>
  <si>
    <t>no tenia todo</t>
  </si>
  <si>
    <t>el asesor explico bien todo</t>
  </si>
  <si>
    <t>hay buenas instalaciones y buenos profesores</t>
  </si>
  <si>
    <t>igit</t>
  </si>
  <si>
    <t>asi tenia que ser</t>
  </si>
  <si>
    <t>venia todo parecido</t>
  </si>
  <si>
    <t>fue rapido y  claro todas las explicaciones</t>
  </si>
  <si>
    <t>aclararon todo</t>
  </si>
  <si>
    <t xml:space="preserve">esta bien  </t>
  </si>
  <si>
    <t>porque muy simple</t>
  </si>
  <si>
    <t>por la buena explicacion</t>
  </si>
  <si>
    <t>no viene todo con claridad</t>
  </si>
  <si>
    <t>fueron muy especificos</t>
  </si>
  <si>
    <t>no sabia del uso de una guia</t>
  </si>
  <si>
    <t>enf gral con bachillerato</t>
  </si>
  <si>
    <t>para saber</t>
  </si>
  <si>
    <t>para hacer el examen</t>
  </si>
  <si>
    <t>porque entendi todo lo que me dijeron</t>
  </si>
  <si>
    <t>si porque lo que ya no le entendia me lo explicaron muy bien</t>
  </si>
  <si>
    <t>lo explicaron muy bien los maestros</t>
  </si>
  <si>
    <t>para saber de que se trataba el examen</t>
  </si>
  <si>
    <t>ser feliz</t>
  </si>
  <si>
    <t>fueron muy claras las indicaciones</t>
  </si>
  <si>
    <t>me estresa tanta pregunta</t>
  </si>
  <si>
    <t>si venian cosas de la guia</t>
  </si>
  <si>
    <t>porque lo explicaron perfectamente</t>
  </si>
  <si>
    <t>la informacion de los temas es muy amplia</t>
  </si>
  <si>
    <t>explicaba con una voz muy baja y rapida</t>
  </si>
  <si>
    <t>hubo silencio y ayudo en la concentracion</t>
  </si>
  <si>
    <t>aclaro mis dudas</t>
  </si>
  <si>
    <t>si tenia preguntas parecidas</t>
  </si>
  <si>
    <t>entendi perfectamente</t>
  </si>
  <si>
    <t>venia similar</t>
  </si>
  <si>
    <t>perfecto trato</t>
  </si>
  <si>
    <t>porque es honesto</t>
  </si>
  <si>
    <t>esta clara</t>
  </si>
  <si>
    <t>tenian que explicarlo</t>
  </si>
  <si>
    <t>ordenada</t>
  </si>
  <si>
    <t>nada que agregar</t>
  </si>
  <si>
    <t>me trataron muy bien</t>
  </si>
  <si>
    <t>repitieron mucho las instrucciones</t>
  </si>
  <si>
    <t>tardan mucho en aplicar la prueba</t>
  </si>
  <si>
    <t>explican paso a paso todo</t>
  </si>
  <si>
    <t>las instalaciones y bancas estaban muy justos</t>
  </si>
  <si>
    <t xml:space="preserve">no estudie con guia </t>
  </si>
  <si>
    <t>porque fueron claros y amables y respondian tus dudas</t>
  </si>
  <si>
    <t>porque respondieron mis dudas</t>
  </si>
  <si>
    <t>porque pude ayudarme mucho</t>
  </si>
  <si>
    <t>coordialidad y amabilidad</t>
  </si>
  <si>
    <t>era claro</t>
  </si>
  <si>
    <t>receso entre examenes</t>
  </si>
  <si>
    <t>lo hicieron</t>
  </si>
  <si>
    <t>salon con bajas condiciones de mantenimiento</t>
  </si>
  <si>
    <t>no la usé</t>
  </si>
  <si>
    <t>mejorar instalaciones</t>
  </si>
  <si>
    <t>porque era su deber</t>
  </si>
  <si>
    <t>solo venian temas, faltaban ejercicios</t>
  </si>
  <si>
    <t>fueron mejor los cursos</t>
  </si>
  <si>
    <t xml:space="preserve">faltaban mas temas </t>
  </si>
  <si>
    <t>todo lo explicaron claramente si teniamos dudas</t>
  </si>
  <si>
    <t>me parecio excelente</t>
  </si>
  <si>
    <t>venia bien preparada para estudiar lo necesario</t>
  </si>
  <si>
    <t>porque lo hicieron completo</t>
  </si>
  <si>
    <t>completa todos  los temas</t>
  </si>
  <si>
    <t>fue satisfactorio y comprensible</t>
  </si>
  <si>
    <t>tienen buenos argumentos</t>
  </si>
  <si>
    <t>falta plantear mas los conceptos</t>
  </si>
  <si>
    <t>bueana atencion</t>
  </si>
  <si>
    <t>admin financiera</t>
  </si>
  <si>
    <t>venian cosas importantes</t>
  </si>
  <si>
    <t>fue explicito</t>
  </si>
  <si>
    <t>tuvo la disposicion</t>
  </si>
  <si>
    <t>no lo lei</t>
  </si>
  <si>
    <t>muy comoda</t>
  </si>
  <si>
    <t>vienen todos los temas bien explicados</t>
  </si>
  <si>
    <t>explico muy bien</t>
  </si>
  <si>
    <t>venia todo lo que vimos</t>
  </si>
  <si>
    <t>buena facilito mucho</t>
  </si>
  <si>
    <t>no venian muchos ejercicios</t>
  </si>
  <si>
    <t>nos indicaban como hacerlo y donde hacerlo</t>
  </si>
  <si>
    <t>es mas facil llenar ovalos</t>
  </si>
  <si>
    <t>venia exactamente lo preguntado en el examen</t>
  </si>
  <si>
    <t>explicaron los horarios y la forma de contestar</t>
  </si>
  <si>
    <t>me senti muy confiado</t>
  </si>
  <si>
    <t>me sirvio para estudiar</t>
  </si>
  <si>
    <t>muy buen trabajo del personal</t>
  </si>
  <si>
    <t>es incomoda la butaca</t>
  </si>
  <si>
    <t xml:space="preserve">si fue de gran ayuda para mi </t>
  </si>
  <si>
    <t>muy buenos  servicios ofrece la escuela</t>
  </si>
  <si>
    <t>te ayuda mucho</t>
  </si>
  <si>
    <t>conntador publico</t>
  </si>
  <si>
    <t>fue bien aplicado</t>
  </si>
  <si>
    <t>estuvo bien explicado</t>
  </si>
  <si>
    <t>no te dan a conocer bien lo que viene</t>
  </si>
  <si>
    <t>porque antes de hacer el examen explicó muy bien</t>
  </si>
  <si>
    <t>porque en la guia venia otras cosas</t>
  </si>
  <si>
    <t>no fueron muy claros con el tiempo</t>
  </si>
  <si>
    <t>ayudo en mucho</t>
  </si>
  <si>
    <t>porque era necesario para realizar el examen</t>
  </si>
  <si>
    <t>se portaron de una manera cordial</t>
  </si>
  <si>
    <t>me preparo bien para realizar el examen</t>
  </si>
  <si>
    <t>todo se realizo de una manera adecuada</t>
  </si>
  <si>
    <t>no explicaron todas las instrucciones</t>
  </si>
  <si>
    <t>no sirve, deberian ser mas explicitos</t>
  </si>
  <si>
    <t>la calidad</t>
  </si>
  <si>
    <t>por el buen trato</t>
  </si>
  <si>
    <t>no venia nada relacionado</t>
  </si>
  <si>
    <t>no viene nada que estudiar directamente</t>
  </si>
  <si>
    <t>estaba bien</t>
  </si>
  <si>
    <t>unas cosas no fueron las vistas en la guia</t>
  </si>
  <si>
    <t>para que no hubiera malos entendidos</t>
  </si>
  <si>
    <t>porque venia todo lo de la guia</t>
  </si>
  <si>
    <t>fueron exactos con las aclaraciones</t>
  </si>
  <si>
    <t>ayudaron</t>
  </si>
  <si>
    <t>mas o menos</t>
  </si>
  <si>
    <t>es muy buena</t>
  </si>
  <si>
    <t>Para tener mejores resultados</t>
  </si>
  <si>
    <t>alto porque  me atendieron excelente</t>
  </si>
  <si>
    <t>venia un poco relacionado</t>
  </si>
  <si>
    <t>algunas cosas eran parecidas</t>
  </si>
  <si>
    <t>comodidad</t>
  </si>
  <si>
    <t>me ayudo mucho mas el curso, la guia solo trae pocos ejemplos</t>
  </si>
  <si>
    <t>espero pasar,  y todo lo demas es excelente</t>
  </si>
  <si>
    <t>pues porque si</t>
  </si>
  <si>
    <t>me ayudo a prepararme</t>
  </si>
  <si>
    <t>falta agilidad para empezar el examen</t>
  </si>
  <si>
    <t>porque explicaron adecuadamente como debemos iniciar</t>
  </si>
  <si>
    <t>estuvo muy claro</t>
  </si>
  <si>
    <t>no supe bien que parte estudiar</t>
  </si>
  <si>
    <t>cumplio mis expectativas</t>
  </si>
  <si>
    <t>contaba con el tema y las materias que se necesitaban para estudiar</t>
  </si>
  <si>
    <t>todo a tiempo</t>
  </si>
  <si>
    <t>venian las cosas necesarias</t>
  </si>
  <si>
    <t>nos propiciaron el conocimiento acerca de cómo se constituye el examen</t>
  </si>
  <si>
    <t>te ayuda a saber que temas estudiar y en el examen se refleja</t>
  </si>
  <si>
    <t>control de aire/calefaccion</t>
  </si>
  <si>
    <t>para que no nos equivoquemos</t>
  </si>
  <si>
    <t>porque esta todo muy bien organizado</t>
  </si>
  <si>
    <t>no comprendia muchas cosas</t>
  </si>
  <si>
    <t>entre a cursos</t>
  </si>
  <si>
    <t>omitieron algunas cosas</t>
  </si>
  <si>
    <t>mediante ayuda visual y auditiva</t>
  </si>
  <si>
    <t>no vienen casi ejemplos</t>
  </si>
  <si>
    <t>nos explicaron claro y con paciencia todos los detalles</t>
  </si>
  <si>
    <t>entendi las indicaciones</t>
  </si>
  <si>
    <t>si venia lo del examen</t>
  </si>
  <si>
    <t>se explicaron muy bien</t>
  </si>
  <si>
    <t>te ponen todos los medios para presentar el examen</t>
  </si>
  <si>
    <t>necesite un curso</t>
  </si>
  <si>
    <t>tardaron poco</t>
  </si>
  <si>
    <t>tiempo</t>
  </si>
  <si>
    <t>la aplicadora tenia muy mal animo para aplicar el examen</t>
  </si>
  <si>
    <t>porque aclararon todo y dudas al comenzar</t>
  </si>
  <si>
    <t>muy buena en la aplicación</t>
  </si>
  <si>
    <t>una guia sobre lo que venia</t>
  </si>
  <si>
    <t>porque todo ayudo muy claro</t>
  </si>
  <si>
    <t>todo esta en excelentes condiciones</t>
  </si>
  <si>
    <t>porque venia todo claramente expuesto</t>
  </si>
  <si>
    <t>porque una buena disponibilidad</t>
  </si>
  <si>
    <t>venian muchas cosas parecidas</t>
  </si>
  <si>
    <t>todo lo entendi claramente</t>
  </si>
  <si>
    <t>me puse algo nerviosa y algunas cosas no las supe</t>
  </si>
  <si>
    <t>si venia temario pero deberia venir ejemplos</t>
  </si>
  <si>
    <t>estaba mas comprensible</t>
  </si>
  <si>
    <t>me senti comoda</t>
  </si>
  <si>
    <t>venian cosas innecesarias en la guia</t>
  </si>
  <si>
    <t>explicaron todo</t>
  </si>
  <si>
    <t>me ayudo a comprender</t>
  </si>
  <si>
    <t>se explico con claridad los tiempos y maneras</t>
  </si>
  <si>
    <t>no hubo ningun problema</t>
  </si>
  <si>
    <t>era importante</t>
  </si>
  <si>
    <t>bien organizado</t>
  </si>
  <si>
    <t>algunas cosas que no venian</t>
  </si>
  <si>
    <t>si, siempre estuvieron atentos</t>
  </si>
  <si>
    <t>no coincidian muchas cosas</t>
  </si>
  <si>
    <t>respondian mis dudas</t>
  </si>
  <si>
    <t>no tuve problemas</t>
  </si>
  <si>
    <t>porque esta un poco confusa</t>
  </si>
  <si>
    <t>tiene todo lo necesario</t>
  </si>
  <si>
    <t>presencial</t>
  </si>
  <si>
    <t>no tengo ninguna duda todo estuvo muy bien</t>
  </si>
  <si>
    <t>los temas en su mayoria son los mismos</t>
  </si>
  <si>
    <t>no venia nada sobre el examen</t>
  </si>
  <si>
    <t>no hubo confusion alguna</t>
  </si>
  <si>
    <t>las instrucciones duran demasiado</t>
  </si>
  <si>
    <t>necesitaria estar un poco mas explicita</t>
  </si>
  <si>
    <t>aeroespacial</t>
  </si>
  <si>
    <t>no explicaron muy bien como se dividieron las horas</t>
  </si>
  <si>
    <t>quimico</t>
  </si>
  <si>
    <t>buena aclaracion</t>
  </si>
  <si>
    <t>con la actitud</t>
  </si>
  <si>
    <t>mucha utilidad</t>
  </si>
  <si>
    <t>software</t>
  </si>
  <si>
    <t xml:space="preserve">porque fueron claros  </t>
  </si>
  <si>
    <t>porque fue de mi agrado</t>
  </si>
  <si>
    <t>es clara y sencilla</t>
  </si>
  <si>
    <t>por la claridad de la instrucción</t>
  </si>
  <si>
    <t>para plantear un plan de estudio</t>
  </si>
  <si>
    <t>porque si lo hicieron</t>
  </si>
  <si>
    <t>siento que me fue bien</t>
  </si>
  <si>
    <t>perfecto</t>
  </si>
  <si>
    <t>explicacion clara de lo que se pide</t>
  </si>
  <si>
    <t>todo claro, conciso</t>
  </si>
  <si>
    <t>faltan reactivos</t>
  </si>
  <si>
    <t>minas y metalurgia</t>
  </si>
  <si>
    <t>mas compromiso con los tiempos</t>
  </si>
  <si>
    <t>fueron claras y directas y sus vasos</t>
  </si>
  <si>
    <t>muy sencillo</t>
  </si>
  <si>
    <t>la explicación fue muy clara</t>
  </si>
  <si>
    <t>las maestras no estaban de acuerdo en la explicación</t>
  </si>
  <si>
    <t>matemático</t>
  </si>
  <si>
    <t>que los cuidadores se pongan de acuerdo con la explicación</t>
  </si>
  <si>
    <t>no dieron explicacion sobre el tiempo</t>
  </si>
  <si>
    <t>practico el lugar y los aplicadores</t>
  </si>
  <si>
    <t>no tuve guia no estudie</t>
  </si>
  <si>
    <t>hardware</t>
  </si>
  <si>
    <t>pues me lo explicaron bien</t>
  </si>
  <si>
    <t>por los puntos</t>
  </si>
  <si>
    <t>le falto informacion</t>
  </si>
  <si>
    <t>si fueron muy atentos</t>
  </si>
  <si>
    <t>me agrado todo</t>
  </si>
  <si>
    <t>si era parecido la mayoria</t>
  </si>
  <si>
    <t>ni uno</t>
  </si>
  <si>
    <t>buena explicación</t>
  </si>
  <si>
    <t>contenido adecuado</t>
  </si>
  <si>
    <t>venia la mayoria de los temas en ella</t>
  </si>
  <si>
    <t>no explica bien</t>
  </si>
  <si>
    <t>falta de algunos temas</t>
  </si>
  <si>
    <t>muy bien examen</t>
  </si>
  <si>
    <t>todos los temas abarco el examen</t>
  </si>
  <si>
    <t>si aclararon el uso de todo</t>
  </si>
  <si>
    <t>fisico</t>
  </si>
  <si>
    <t>los aplicadores estaban bien capacitados</t>
  </si>
  <si>
    <t>poca ayuda visual</t>
  </si>
  <si>
    <t>no utilice</t>
  </si>
  <si>
    <t>porque me lo dejaron muy en claro</t>
  </si>
  <si>
    <t>desde el principio se especifico todo</t>
  </si>
  <si>
    <t>el tiempo es mucho</t>
  </si>
  <si>
    <t>en la guia solo viene lo basico, mucho menos que en el examen</t>
  </si>
  <si>
    <t>menos tiempo</t>
  </si>
  <si>
    <t>explicaron todo antes del examen</t>
  </si>
  <si>
    <t>explicacion facil y bastante espacio</t>
  </si>
  <si>
    <t>no vi mucha variedad</t>
  </si>
  <si>
    <t>que expliquen mas el proceso</t>
  </si>
  <si>
    <t>casi no venian datos</t>
  </si>
  <si>
    <t>dieron todas las explicaciones</t>
  </si>
  <si>
    <t>faltaban ejemplos y ejercicios</t>
  </si>
  <si>
    <t>ingenieria</t>
  </si>
  <si>
    <t>no estaba muy claro</t>
  </si>
  <si>
    <t>cada vez que uno lo pedia</t>
  </si>
  <si>
    <t>las dudas que teniamos sobre el tiempo las decian</t>
  </si>
  <si>
    <t>las preguntas estaban bien hechas</t>
  </si>
  <si>
    <t>venia para ayudarnos a estudiar</t>
  </si>
  <si>
    <t>porque todo era muy general</t>
  </si>
  <si>
    <t>las bancas estaban incomodas, cansancio de la espalda</t>
  </si>
  <si>
    <t>todas las instrucciones las dieron al inicio y todo queda claro</t>
  </si>
  <si>
    <t>todos nos ayudaron con dudas, ubicación del salon etc…</t>
  </si>
  <si>
    <t>de ahí venia todo</t>
  </si>
  <si>
    <t>todo estuvo claro</t>
  </si>
  <si>
    <t>me quedare</t>
  </si>
  <si>
    <t>abarca todos los temas</t>
  </si>
  <si>
    <t>explicaron claro el proceso a modo de entendimiento</t>
  </si>
  <si>
    <t>tuve poco tiempo de estudio</t>
  </si>
  <si>
    <t>dieron bien las instrucciones claras</t>
  </si>
  <si>
    <t>me senti segura y comoda</t>
  </si>
  <si>
    <t>era muy extensa</t>
  </si>
  <si>
    <t>porque me senti muy agusto con los profesores que lo aplicaron</t>
  </si>
  <si>
    <t>entendi muy bien</t>
  </si>
  <si>
    <t>porque los temas si venian</t>
  </si>
  <si>
    <t>pues porque nos dieron las instrucciones muy claras</t>
  </si>
  <si>
    <t>pues porque estaba muy tranquila y concentrada</t>
  </si>
  <si>
    <t>asi no la estudie</t>
  </si>
  <si>
    <t>creo que todo esta muy claro</t>
  </si>
  <si>
    <t>lleva un buen temario</t>
  </si>
  <si>
    <t>buena atención</t>
  </si>
  <si>
    <t>pude darme cuenta de algunos temas a estudiar</t>
  </si>
  <si>
    <t>Nos fueron muy utiles las explicaciones que nos dieron para el examen</t>
  </si>
  <si>
    <t>me sirvio para basarme y darme una idea acerca del examen</t>
  </si>
  <si>
    <t>todo fue explicado bien</t>
  </si>
  <si>
    <t>todo estuvo correcto y ordenado</t>
  </si>
  <si>
    <t>porque aclararon mis dudas</t>
  </si>
  <si>
    <t>tiene preguntas variadas</t>
  </si>
  <si>
    <t>te resuelve tus dudas</t>
  </si>
  <si>
    <t>es necesario para realizar examen correctamente</t>
  </si>
  <si>
    <t>explicaronlo necesario para que todo fuese realizado adecuadamente</t>
  </si>
  <si>
    <t>horticultor</t>
  </si>
  <si>
    <t>agronomia</t>
  </si>
  <si>
    <t>buen trabajo</t>
  </si>
  <si>
    <t>muy impuntuales</t>
  </si>
  <si>
    <t>venian la mayoria de las cosas</t>
  </si>
  <si>
    <t>faciatec</t>
  </si>
  <si>
    <t>porque lo hicieron muy entendible</t>
  </si>
  <si>
    <t>me trataron bien y estuvo como el salon</t>
  </si>
  <si>
    <t>casi no venia ayuda</t>
  </si>
  <si>
    <t>agropecuario</t>
  </si>
  <si>
    <t>no tuve dudas</t>
  </si>
  <si>
    <t>fueron claros al hacerlo</t>
  </si>
  <si>
    <t>de ahí me guie con los temas</t>
  </si>
  <si>
    <t>es lo necesario</t>
  </si>
  <si>
    <t>sist territoriales</t>
  </si>
  <si>
    <t>me explicaron como llenarlo</t>
  </si>
  <si>
    <t>si porque venia estructurado como venia en la guia</t>
  </si>
  <si>
    <t xml:space="preserve">fueron claros  </t>
  </si>
  <si>
    <t>no hay presion</t>
  </si>
  <si>
    <t>instrucciones claras y concretas</t>
  </si>
  <si>
    <t>excelente logistica y auxiliadores</t>
  </si>
  <si>
    <t>me ayudo en ciertos temas aunque el examen fue mas sencillo de lo que prometia</t>
  </si>
  <si>
    <t>el modelo de selección es obsoleto, no se puede evaluar las ganas de aspirar una profesion en 4 horas y menos con examenes tan generales</t>
  </si>
  <si>
    <t>la explicacion fue concreta y directa</t>
  </si>
  <si>
    <t>hubo trato amable, concreto y directo respecto a dudas</t>
  </si>
  <si>
    <t>los temas eran generales</t>
  </si>
  <si>
    <t>esta muy revorujada</t>
  </si>
  <si>
    <t>muy explicado</t>
  </si>
  <si>
    <t>pude resolver ejercicios</t>
  </si>
  <si>
    <t>no la recogi ya que vengo de puebla</t>
  </si>
  <si>
    <t>todo muy bien en general!!</t>
  </si>
  <si>
    <t>estudio de guia</t>
  </si>
  <si>
    <t>dejaron todo claramente</t>
  </si>
  <si>
    <t>la disponibilidad y amabilidad, me satisfacieron bastante</t>
  </si>
  <si>
    <t>venian las cosas claras para estudiar</t>
  </si>
  <si>
    <t>rehabilitación y terapia fisica</t>
  </si>
  <si>
    <t>mucha amabilidad, buen carisma</t>
  </si>
  <si>
    <t>explicaron correctamente</t>
  </si>
  <si>
    <t>buen trato, buena explicación</t>
  </si>
  <si>
    <t>habia cosas que no venian</t>
  </si>
  <si>
    <t>es muy largo y muy pesado</t>
  </si>
  <si>
    <t>era concisa y aprendias rapido</t>
  </si>
  <si>
    <t>biomedica</t>
  </si>
  <si>
    <t>fisioterapia</t>
  </si>
  <si>
    <t>me encanta!</t>
  </si>
  <si>
    <t>porque nos explicaron bien</t>
  </si>
  <si>
    <t>todo lo explicaron bien</t>
  </si>
  <si>
    <t>los temas si venian en el examen</t>
  </si>
  <si>
    <t>terapia fisica y rehabilitacion</t>
  </si>
  <si>
    <t>quedo muy claro</t>
  </si>
  <si>
    <t>es una forma de darte cuenta de cuales son tus habilidades</t>
  </si>
  <si>
    <t xml:space="preserve">no tuve duda </t>
  </si>
  <si>
    <t>muy general y le faltan cosas</t>
  </si>
  <si>
    <t>ing biomedica</t>
  </si>
  <si>
    <t>vienen cosas que ni al caso</t>
  </si>
  <si>
    <t>porque no viene de manera concisa</t>
  </si>
  <si>
    <t>salud pública</t>
  </si>
  <si>
    <t>preguntas concisas</t>
  </si>
  <si>
    <t>todo fue correcto</t>
  </si>
  <si>
    <t>tenia toda la información respecto al examen</t>
  </si>
  <si>
    <t>me dijeron claramente los tiempos</t>
  </si>
  <si>
    <t>me explico lo necesario</t>
  </si>
  <si>
    <t>el tiempo me alcanzo, dieron explicaciones y aclararon mis dudas</t>
  </si>
  <si>
    <t>te dan el tiempo adecuado e indicaciones</t>
  </si>
  <si>
    <t xml:space="preserve">vienen todos los temas  </t>
  </si>
  <si>
    <t>fisiatria</t>
  </si>
  <si>
    <t>buenos aplicadores</t>
  </si>
  <si>
    <t>me base de los temas para estudiar</t>
  </si>
  <si>
    <t>le falta pocas cosas a la guia</t>
  </si>
  <si>
    <t>no es tan complicado</t>
  </si>
  <si>
    <t xml:space="preserve">es clara  </t>
  </si>
  <si>
    <t>medicina selectivo</t>
  </si>
  <si>
    <t>porque son muy explicitos</t>
  </si>
  <si>
    <t>muy buenas instalaciones</t>
  </si>
  <si>
    <t>porque venia lo del examen</t>
  </si>
  <si>
    <t>dieron todos los datos</t>
  </si>
  <si>
    <t>los instructores fueron atentos</t>
  </si>
  <si>
    <t>era muy general</t>
  </si>
  <si>
    <t>para no equivocarnos</t>
  </si>
  <si>
    <t>nos ayudaron para no tener dudas</t>
  </si>
  <si>
    <t xml:space="preserve">buen trato </t>
  </si>
  <si>
    <t>de gran ayuda</t>
  </si>
  <si>
    <t xml:space="preserve">porque si  </t>
  </si>
  <si>
    <t>porque no sirve para nada</t>
  </si>
  <si>
    <t>faltaban temas</t>
  </si>
  <si>
    <t>todo fue muy organizado</t>
  </si>
  <si>
    <t>no mucho, aunque la idea del examen en general era la misma</t>
  </si>
  <si>
    <t>estudie mejor</t>
  </si>
  <si>
    <t>fueron muy claros y comprencibles</t>
  </si>
  <si>
    <t>agradable ambiente en general</t>
  </si>
  <si>
    <t>en algunas cosas</t>
  </si>
  <si>
    <t>fueron muy claros en la explicacion</t>
  </si>
  <si>
    <t>muy buenas instalaciones y personal</t>
  </si>
  <si>
    <t>brincaron partes importantes</t>
  </si>
  <si>
    <t>regula con precision el examen</t>
  </si>
  <si>
    <t>contiene los temas necesarios</t>
  </si>
  <si>
    <t>porque lo comprendi</t>
  </si>
  <si>
    <t>asi esta todo bien</t>
  </si>
  <si>
    <t>bien aplicado</t>
  </si>
  <si>
    <t>el contenido no era relacionable</t>
  </si>
  <si>
    <t>no escuchaba bien a los doctores</t>
  </si>
  <si>
    <t>todo bien solo no escuchaba a los doctores</t>
  </si>
  <si>
    <t xml:space="preserve">terapia fisica  </t>
  </si>
  <si>
    <t>todo est muy bien organizado</t>
  </si>
  <si>
    <t>era algo parecida</t>
  </si>
  <si>
    <t>explicaron perfectamente las instrucciones</t>
  </si>
  <si>
    <t>todo esto muy bien</t>
  </si>
  <si>
    <t>no es tan buena como seria ideal</t>
  </si>
  <si>
    <t>estudie bastantante</t>
  </si>
  <si>
    <t>todo estuvo perfecto</t>
  </si>
  <si>
    <t>desde un inicio nos dieron las indicaciones correctas</t>
  </si>
  <si>
    <t>me parecio todo muy bien organizado</t>
  </si>
  <si>
    <t>nos dan un claro ejemplo de como seria el examen</t>
  </si>
  <si>
    <t>me parecio bien ordenado</t>
  </si>
  <si>
    <t>casi no la repase</t>
  </si>
  <si>
    <t>para no tener errores y saber que tiempo teniamos para cada cosa</t>
  </si>
  <si>
    <t>porque es claro y conciso</t>
  </si>
  <si>
    <t>no me sirvio de mucho solo en pocas cosas, muy extensa</t>
  </si>
  <si>
    <t>sist de producción</t>
  </si>
  <si>
    <t>ayudo a comprender mejor los temas</t>
  </si>
  <si>
    <t>por la atencion de los docentes</t>
  </si>
  <si>
    <t>estuvo muy bien explicado</t>
  </si>
  <si>
    <t>estuvo muy en orden todo</t>
  </si>
  <si>
    <t>tenian casi los mismos temas</t>
  </si>
  <si>
    <t>algo lento para comenzar el examen</t>
  </si>
  <si>
    <t>muy corta y simple</t>
  </si>
  <si>
    <t>pude contestar rapido</t>
  </si>
  <si>
    <t>explico todo muy bien, sin dejar alguna duda</t>
  </si>
  <si>
    <t>con una lona ya tenian explicado paso por paso</t>
  </si>
  <si>
    <t>no viene casi nada explicado</t>
  </si>
  <si>
    <t>cualquier duda la contestaban</t>
  </si>
  <si>
    <t>tuvieron muy buena coherencia al explicar</t>
  </si>
  <si>
    <t>muy amables todos!!!</t>
  </si>
  <si>
    <t>fueron muy amables y atentos</t>
  </si>
  <si>
    <t>porque me trataron bien y no tuve ninguna duda</t>
  </si>
  <si>
    <t>rapido y no laborioso, concreto</t>
  </si>
  <si>
    <t>falta poner un poco mas de problemas similares, mas que solo temas</t>
  </si>
  <si>
    <t>no tuvo complicaciones</t>
  </si>
  <si>
    <t>amplia mucho el rango de estudios</t>
  </si>
  <si>
    <t>nos mantuvieron mas de hra en espera</t>
  </si>
  <si>
    <t xml:space="preserve">estudie  </t>
  </si>
  <si>
    <t>no es explicatoria y reboruja</t>
  </si>
  <si>
    <t>venia todo lo del examen</t>
  </si>
  <si>
    <t>detalladamente</t>
  </si>
  <si>
    <t>de ahí saque inf</t>
  </si>
  <si>
    <t>superación en otra etapa de la vida</t>
  </si>
  <si>
    <t>no venia la información y mejor investigue por mi parte</t>
  </si>
  <si>
    <t>mejor informacion del examen</t>
  </si>
  <si>
    <t>muy extenso</t>
  </si>
  <si>
    <t>guia mas corta y concisa</t>
  </si>
  <si>
    <t>se escuchaba hablar de afuera</t>
  </si>
  <si>
    <t>me dieron muy bien las explicaciones y las entendi bien</t>
  </si>
  <si>
    <t xml:space="preserve">venian muchas cosas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</si>
</sst>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8"/>
      <color indexed="8"/>
      <name val="Calibri"/>
      <family val="2"/>
    </font>
    <font>
      <b/>
      <sz val="12"/>
      <color indexed="17"/>
      <name val="Calibri"/>
      <family val="2"/>
    </font>
    <font>
      <b/>
      <sz val="12"/>
      <color indexed="10"/>
      <name val="Calibri"/>
      <family val="2"/>
    </font>
    <font>
      <sz val="10"/>
      <color indexed="9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10" fontId="0" fillId="0" borderId="0" xfId="0" applyNumberForma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5" fillId="0" borderId="0" xfId="0" applyFo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10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10" fontId="8" fillId="0" borderId="4" xfId="0" applyNumberFormat="1" applyFont="1" applyBorder="1" applyAlignment="1">
      <alignment horizontal="center"/>
    </xf>
    <xf numFmtId="10" fontId="8" fillId="0" borderId="4" xfId="0" applyNumberFormat="1" applyFont="1" applyBorder="1" applyAlignment="1" applyProtection="1">
      <alignment horizontal="center"/>
      <protection locked="0"/>
    </xf>
    <xf numFmtId="0" fontId="1" fillId="0" borderId="0" xfId="1"/>
    <xf numFmtId="0" fontId="1" fillId="0" borderId="0" xfId="1" applyBorder="1"/>
    <xf numFmtId="0" fontId="6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right" vertical="center"/>
    </xf>
    <xf numFmtId="0" fontId="8" fillId="0" borderId="2" xfId="1" applyFont="1" applyBorder="1" applyAlignment="1">
      <alignment horizontal="center"/>
    </xf>
    <xf numFmtId="0" fontId="8" fillId="0" borderId="5" xfId="1" applyFont="1" applyFill="1" applyBorder="1" applyAlignment="1">
      <alignment horizontal="left"/>
    </xf>
    <xf numFmtId="0" fontId="8" fillId="0" borderId="5" xfId="1" applyFont="1" applyBorder="1"/>
    <xf numFmtId="0" fontId="8" fillId="0" borderId="0" xfId="1" applyFont="1"/>
    <xf numFmtId="0" fontId="5" fillId="0" borderId="0" xfId="1" applyFont="1" applyBorder="1"/>
    <xf numFmtId="0" fontId="8" fillId="0" borderId="1" xfId="1" applyFont="1" applyBorder="1" applyAlignment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0" xfId="1" applyFont="1" applyBorder="1" applyAlignment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8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0" fontId="1" fillId="0" borderId="0" xfId="1" applyNumberFormat="1" applyBorder="1" applyAlignment="1" applyProtection="1">
      <alignment horizontal="center"/>
      <protection locked="0"/>
    </xf>
    <xf numFmtId="2" fontId="1" fillId="0" borderId="0" xfId="1" applyNumberFormat="1" applyBorder="1" applyAlignment="1" applyProtection="1">
      <alignment horizontal="center"/>
      <protection locked="0"/>
    </xf>
    <xf numFmtId="0" fontId="8" fillId="5" borderId="12" xfId="0" applyFont="1" applyFill="1" applyBorder="1"/>
    <xf numFmtId="0" fontId="8" fillId="5" borderId="13" xfId="0" applyFont="1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15" xfId="0" applyFill="1" applyBorder="1"/>
    <xf numFmtId="0" fontId="0" fillId="0" borderId="16" xfId="0" applyFill="1" applyBorder="1" applyAlignment="1">
      <alignment wrapText="1"/>
    </xf>
    <xf numFmtId="0" fontId="0" fillId="0" borderId="16" xfId="0" applyFill="1" applyBorder="1"/>
    <xf numFmtId="0" fontId="15" fillId="0" borderId="16" xfId="0" applyFont="1" applyFill="1" applyBorder="1" applyAlignment="1">
      <alignment wrapText="1"/>
    </xf>
    <xf numFmtId="0" fontId="0" fillId="0" borderId="16" xfId="0" applyFill="1" applyBorder="1" applyAlignment="1"/>
    <xf numFmtId="0" fontId="16" fillId="0" borderId="0" xfId="2" applyFont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6" xfId="0" applyFont="1" applyFill="1" applyBorder="1"/>
    <xf numFmtId="0" fontId="15" fillId="0" borderId="16" xfId="0" applyFont="1" applyFill="1" applyBorder="1" applyAlignment="1"/>
    <xf numFmtId="0" fontId="3" fillId="0" borderId="17" xfId="0" applyFont="1" applyBorder="1" applyAlignment="1">
      <alignment horizontal="center"/>
    </xf>
    <xf numFmtId="0" fontId="16" fillId="0" borderId="0" xfId="0" applyFont="1" applyAlignment="1"/>
    <xf numFmtId="0" fontId="16" fillId="0" borderId="1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6" borderId="23" xfId="0" applyFont="1" applyFill="1" applyBorder="1" applyAlignment="1">
      <alignment wrapText="1"/>
    </xf>
    <xf numFmtId="0" fontId="0" fillId="6" borderId="24" xfId="0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0" fontId="0" fillId="0" borderId="0" xfId="0" applyNumberFormat="1"/>
    <xf numFmtId="0" fontId="0" fillId="6" borderId="2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" fillId="6" borderId="6" xfId="3" applyNumberFormat="1" applyFont="1" applyFill="1" applyBorder="1" applyAlignment="1">
      <alignment vertical="center"/>
    </xf>
    <xf numFmtId="10" fontId="0" fillId="6" borderId="7" xfId="0" applyNumberFormat="1" applyFill="1" applyBorder="1" applyAlignment="1">
      <alignment vertical="center"/>
    </xf>
    <xf numFmtId="10" fontId="17" fillId="0" borderId="22" xfId="0" applyNumberFormat="1" applyFont="1" applyFill="1" applyBorder="1" applyAlignment="1">
      <alignment horizontal="center" wrapText="1"/>
    </xf>
    <xf numFmtId="0" fontId="0" fillId="6" borderId="2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0" fontId="1" fillId="6" borderId="0" xfId="3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vertical="center"/>
    </xf>
    <xf numFmtId="0" fontId="17" fillId="0" borderId="26" xfId="0" applyFont="1" applyFill="1" applyBorder="1" applyAlignment="1">
      <alignment horizontal="center" wrapText="1"/>
    </xf>
    <xf numFmtId="0" fontId="0" fillId="7" borderId="2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0" fontId="1" fillId="7" borderId="6" xfId="3" applyNumberFormat="1" applyFont="1" applyFill="1" applyBorder="1" applyAlignment="1">
      <alignment vertical="center"/>
    </xf>
    <xf numFmtId="10" fontId="0" fillId="7" borderId="7" xfId="0" applyNumberFormat="1" applyFill="1" applyBorder="1" applyAlignment="1">
      <alignment vertical="center"/>
    </xf>
    <xf numFmtId="0" fontId="0" fillId="8" borderId="23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0" fontId="1" fillId="8" borderId="0" xfId="3" applyNumberFormat="1" applyFont="1" applyFill="1" applyBorder="1" applyAlignment="1">
      <alignment vertical="center"/>
    </xf>
    <xf numFmtId="10" fontId="0" fillId="8" borderId="25" xfId="0" applyNumberFormat="1" applyFill="1" applyBorder="1" applyAlignment="1">
      <alignment vertical="center"/>
    </xf>
    <xf numFmtId="0" fontId="0" fillId="8" borderId="2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0" fontId="1" fillId="8" borderId="18" xfId="3" applyNumberFormat="1" applyFont="1" applyFill="1" applyBorder="1" applyAlignment="1">
      <alignment vertical="center"/>
    </xf>
    <xf numFmtId="10" fontId="0" fillId="8" borderId="28" xfId="0" applyNumberFormat="1" applyFill="1" applyBorder="1" applyAlignment="1">
      <alignment vertical="center"/>
    </xf>
    <xf numFmtId="10" fontId="18" fillId="0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6" borderId="27" xfId="0" applyFont="1" applyFill="1" applyBorder="1" applyAlignment="1">
      <alignment wrapText="1"/>
    </xf>
    <xf numFmtId="0" fontId="0" fillId="6" borderId="29" xfId="0" applyFill="1" applyBorder="1" applyAlignment="1">
      <alignment horizontal="center" vertical="center"/>
    </xf>
    <xf numFmtId="2" fontId="0" fillId="6" borderId="29" xfId="0" applyNumberFormat="1" applyFill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 vertical="center"/>
    </xf>
    <xf numFmtId="9" fontId="10" fillId="0" borderId="0" xfId="3" applyFont="1"/>
    <xf numFmtId="0" fontId="17" fillId="0" borderId="22" xfId="0" applyFont="1" applyFill="1" applyBorder="1" applyAlignment="1">
      <alignment horizontal="center" wrapText="1"/>
    </xf>
    <xf numFmtId="10" fontId="17" fillId="0" borderId="26" xfId="0" applyNumberFormat="1" applyFont="1" applyFill="1" applyBorder="1" applyAlignment="1">
      <alignment horizontal="center" wrapText="1"/>
    </xf>
    <xf numFmtId="0" fontId="19" fillId="0" borderId="0" xfId="0" applyFont="1"/>
    <xf numFmtId="10" fontId="19" fillId="0" borderId="0" xfId="0" applyNumberFormat="1" applyFont="1"/>
    <xf numFmtId="0" fontId="0" fillId="0" borderId="30" xfId="0" applyFill="1" applyBorder="1" applyAlignment="1">
      <alignment wrapText="1"/>
    </xf>
    <xf numFmtId="0" fontId="0" fillId="0" borderId="30" xfId="0" applyFill="1" applyBorder="1"/>
    <xf numFmtId="0" fontId="0" fillId="0" borderId="30" xfId="0" applyFill="1" applyBorder="1" applyAlignment="1"/>
    <xf numFmtId="0" fontId="15" fillId="0" borderId="30" xfId="0" applyFont="1" applyFill="1" applyBorder="1" applyAlignment="1">
      <alignment wrapText="1"/>
    </xf>
    <xf numFmtId="0" fontId="15" fillId="0" borderId="30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2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15" fillId="0" borderId="33" xfId="0" applyFont="1" applyFill="1" applyBorder="1"/>
    <xf numFmtId="0" fontId="15" fillId="0" borderId="34" xfId="0" applyFont="1" applyFill="1" applyBorder="1"/>
    <xf numFmtId="0" fontId="0" fillId="0" borderId="34" xfId="0" applyFill="1" applyBorder="1" applyAlignment="1">
      <alignment wrapText="1"/>
    </xf>
    <xf numFmtId="0" fontId="0" fillId="0" borderId="35" xfId="0" applyFill="1" applyBorder="1"/>
    <xf numFmtId="0" fontId="15" fillId="0" borderId="32" xfId="0" applyFont="1" applyFill="1" applyBorder="1"/>
    <xf numFmtId="0" fontId="15" fillId="0" borderId="33" xfId="0" applyFont="1" applyFill="1" applyBorder="1" applyAlignment="1">
      <alignment wrapText="1"/>
    </xf>
    <xf numFmtId="0" fontId="15" fillId="0" borderId="34" xfId="0" applyFont="1" applyFill="1" applyBorder="1" applyAlignment="1">
      <alignment wrapText="1"/>
    </xf>
    <xf numFmtId="0" fontId="15" fillId="0" borderId="36" xfId="0" applyFont="1" applyFill="1" applyBorder="1"/>
    <xf numFmtId="0" fontId="0" fillId="0" borderId="36" xfId="0" applyFill="1" applyBorder="1" applyAlignment="1">
      <alignment wrapText="1"/>
    </xf>
    <xf numFmtId="0" fontId="15" fillId="0" borderId="37" xfId="0" applyFont="1" applyFill="1" applyBorder="1"/>
    <xf numFmtId="0" fontId="15" fillId="0" borderId="15" xfId="0" applyFont="1" applyFill="1" applyBorder="1"/>
    <xf numFmtId="0" fontId="15" fillId="0" borderId="37" xfId="0" applyFont="1" applyFill="1" applyBorder="1" applyAlignment="1">
      <alignment wrapText="1"/>
    </xf>
    <xf numFmtId="0" fontId="15" fillId="0" borderId="36" xfId="0" applyFont="1" applyFill="1" applyBorder="1" applyAlignment="1">
      <alignment wrapText="1"/>
    </xf>
    <xf numFmtId="0" fontId="15" fillId="0" borderId="14" xfId="0" applyFont="1" applyFill="1" applyBorder="1"/>
    <xf numFmtId="0" fontId="0" fillId="0" borderId="38" xfId="0" applyFill="1" applyBorder="1"/>
    <xf numFmtId="0" fontId="0" fillId="0" borderId="33" xfId="0" applyFill="1" applyBorder="1" applyAlignment="1"/>
    <xf numFmtId="0" fontId="15" fillId="0" borderId="15" xfId="0" applyFont="1" applyFill="1" applyBorder="1" applyAlignment="1">
      <alignment wrapText="1"/>
    </xf>
    <xf numFmtId="0" fontId="0" fillId="0" borderId="33" xfId="0" applyFill="1" applyBorder="1"/>
    <xf numFmtId="0" fontId="15" fillId="0" borderId="32" xfId="0" applyFont="1" applyFill="1" applyBorder="1" applyAlignment="1">
      <alignment wrapText="1"/>
    </xf>
    <xf numFmtId="0" fontId="0" fillId="0" borderId="36" xfId="0" applyFill="1" applyBorder="1"/>
    <xf numFmtId="0" fontId="0" fillId="0" borderId="37" xfId="0" applyFill="1" applyBorder="1" applyAlignment="1">
      <alignment wrapText="1"/>
    </xf>
    <xf numFmtId="0" fontId="15" fillId="0" borderId="36" xfId="0" applyFont="1" applyFill="1" applyBorder="1" applyAlignment="1"/>
    <xf numFmtId="0" fontId="15" fillId="0" borderId="33" xfId="0" applyFont="1" applyFill="1" applyBorder="1" applyAlignment="1"/>
    <xf numFmtId="0" fontId="15" fillId="0" borderId="34" xfId="0" applyFont="1" applyFill="1" applyBorder="1" applyAlignment="1"/>
    <xf numFmtId="0" fontId="15" fillId="0" borderId="38" xfId="0" applyFont="1" applyFill="1" applyBorder="1"/>
    <xf numFmtId="2" fontId="20" fillId="0" borderId="0" xfId="0" applyNumberFormat="1" applyFont="1"/>
    <xf numFmtId="0" fontId="8" fillId="0" borderId="0" xfId="1" applyFont="1" applyBorder="1" applyAlignment="1">
      <alignment horizontal="center"/>
    </xf>
    <xf numFmtId="0" fontId="15" fillId="9" borderId="36" xfId="0" applyFont="1" applyFill="1" applyBorder="1" applyAlignment="1">
      <alignment wrapText="1"/>
    </xf>
    <xf numFmtId="0" fontId="15" fillId="9" borderId="16" xfId="0" applyFont="1" applyFill="1" applyBorder="1" applyAlignment="1">
      <alignment wrapText="1"/>
    </xf>
    <xf numFmtId="0" fontId="15" fillId="9" borderId="15" xfId="0" applyFont="1" applyFill="1" applyBorder="1" applyAlignment="1">
      <alignment wrapText="1"/>
    </xf>
    <xf numFmtId="0" fontId="15" fillId="0" borderId="15" xfId="0" applyFont="1" applyFill="1" applyBorder="1" applyAlignment="1"/>
    <xf numFmtId="0" fontId="15" fillId="0" borderId="37" xfId="0" applyFont="1" applyFill="1" applyBorder="1" applyAlignment="1"/>
    <xf numFmtId="14" fontId="8" fillId="0" borderId="46" xfId="0" applyNumberFormat="1" applyFont="1" applyBorder="1" applyAlignment="1">
      <alignment horizontal="center"/>
    </xf>
    <xf numFmtId="10" fontId="8" fillId="0" borderId="46" xfId="0" applyNumberFormat="1" applyFont="1" applyBorder="1" applyAlignment="1" applyProtection="1">
      <alignment horizontal="center"/>
      <protection locked="0"/>
    </xf>
    <xf numFmtId="0" fontId="8" fillId="0" borderId="46" xfId="0" applyFont="1" applyBorder="1" applyAlignment="1" applyProtection="1">
      <alignment horizontal="center"/>
      <protection locked="0"/>
    </xf>
    <xf numFmtId="14" fontId="8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6" borderId="23" xfId="0" applyFont="1" applyFill="1" applyBorder="1" applyAlignment="1">
      <alignment vertical="top" wrapText="1"/>
    </xf>
    <xf numFmtId="0" fontId="0" fillId="0" borderId="4" xfId="0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5" fillId="0" borderId="4" xfId="0" applyFont="1" applyFill="1" applyBorder="1"/>
    <xf numFmtId="0" fontId="10" fillId="0" borderId="16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10" fillId="0" borderId="37" xfId="0" applyFont="1" applyFill="1" applyBorder="1" applyAlignment="1">
      <alignment wrapText="1"/>
    </xf>
    <xf numFmtId="0" fontId="0" fillId="0" borderId="31" xfId="0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0" fillId="0" borderId="1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2" fontId="21" fillId="0" borderId="0" xfId="0" applyNumberFormat="1" applyFont="1"/>
    <xf numFmtId="0" fontId="18" fillId="0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7" fillId="0" borderId="5" xfId="0" applyFont="1" applyBorder="1" applyAlignment="1">
      <alignment vertical="top" wrapText="1"/>
    </xf>
    <xf numFmtId="0" fontId="8" fillId="0" borderId="8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24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4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Porcentaje" xfId="3" builtinId="5"/>
    <cellStyle name="Porcentual 2 2" xfId="4"/>
    <cellStyle name="Porcentual 2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Examen de Admisión</a:t>
            </a:r>
          </a:p>
        </c:rich>
      </c:tx>
      <c:layout>
        <c:manualLayout>
          <c:xMode val="edge"/>
          <c:yMode val="edge"/>
          <c:x val="0.36263736263736263"/>
          <c:y val="3.4055626767584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9.4578981823076308E-2"/>
          <c:w val="0.70329670329670335"/>
          <c:h val="0.7945651548801154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 2012-2013'!$H$3:$H$8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 2012-2013'!$I$3:$I$8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2.1604938271604937E-2</c:v>
                </c:pt>
                <c:pt idx="3">
                  <c:v>6.7901234567901231E-2</c:v>
                </c:pt>
                <c:pt idx="4">
                  <c:v>0.29012345679012347</c:v>
                </c:pt>
                <c:pt idx="5">
                  <c:v>0.62037037037037035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'examn de admision 2012-2013'!$H$3:$H$8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 2012-2013'!$I$3:$I$8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2.1604938271604937E-2</c:v>
                </c:pt>
                <c:pt idx="3">
                  <c:v>6.7901234567901231E-2</c:v>
                </c:pt>
                <c:pt idx="4">
                  <c:v>0.29012345679012347</c:v>
                </c:pt>
                <c:pt idx="5">
                  <c:v>0.62037037037037035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72896"/>
        <c:axId val="123074816"/>
      </c:lineChart>
      <c:catAx>
        <c:axId val="1230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307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074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3072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0484621804857"/>
          <c:y val="0.101562693715465"/>
          <c:w val="0.7806222690369603"/>
          <c:h val="0.71875137090944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'examn de admision 2012-2013'!$D$33:$E$33</c:f>
              <c:strCache>
                <c:ptCount val="2"/>
                <c:pt idx="0">
                  <c:v>4 y 5</c:v>
                </c:pt>
                <c:pt idx="1">
                  <c:v>2 y 3</c:v>
                </c:pt>
              </c:strCache>
            </c:strRef>
          </c:cat>
          <c:val>
            <c:numRef>
              <c:f>'examn de admision 2012-2013'!$D$30:$E$30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26912"/>
        <c:axId val="110328448"/>
      </c:barChart>
      <c:catAx>
        <c:axId val="1103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0328448"/>
        <c:crosses val="autoZero"/>
        <c:auto val="1"/>
        <c:lblAlgn val="ctr"/>
        <c:lblOffset val="100"/>
        <c:noMultiLvlLbl val="0"/>
      </c:catAx>
      <c:valAx>
        <c:axId val="1103284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032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93678235375963"/>
          <c:y val="0.39843832020997372"/>
          <c:w val="8.2266910420475292E-2"/>
          <c:h val="0.17578166010498686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Guía de estudios</a:t>
            </a:r>
          </a:p>
        </c:rich>
      </c:tx>
      <c:layout>
        <c:manualLayout>
          <c:xMode val="edge"/>
          <c:yMode val="edge"/>
          <c:x val="0.36263736263736263"/>
          <c:y val="3.4055701370662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0.16388918051910178"/>
          <c:w val="0.70329670329670335"/>
          <c:h val="0.7111131525226013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 2012-2013'!$H$30:$H$35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 2012-2013'!$I$30:$I$35</c:f>
              <c:numCache>
                <c:formatCode>0.00%</c:formatCode>
                <c:ptCount val="6"/>
                <c:pt idx="0">
                  <c:v>4.6357615894039736E-2</c:v>
                </c:pt>
                <c:pt idx="1">
                  <c:v>3.3112582781456956E-2</c:v>
                </c:pt>
                <c:pt idx="2">
                  <c:v>9.9337748344370855E-2</c:v>
                </c:pt>
                <c:pt idx="3">
                  <c:v>0.20529801324503311</c:v>
                </c:pt>
                <c:pt idx="4">
                  <c:v>0.24172185430463577</c:v>
                </c:pt>
                <c:pt idx="5">
                  <c:v>0.3741721854304636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44832"/>
        <c:axId val="110354816"/>
      </c:lineChart>
      <c:catAx>
        <c:axId val="1103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03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548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03448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79776"/>
        <c:axId val="119581312"/>
      </c:lineChart>
      <c:catAx>
        <c:axId val="1195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58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8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579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1952"/>
        <c:axId val="119503488"/>
      </c:lineChart>
      <c:catAx>
        <c:axId val="11950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5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0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501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27936"/>
        <c:axId val="119929472"/>
      </c:lineChart>
      <c:catAx>
        <c:axId val="1199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9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2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992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8976"/>
        <c:axId val="110160512"/>
      </c:lineChart>
      <c:catAx>
        <c:axId val="1101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016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6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0158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Examen de Admisión</a:t>
            </a:r>
          </a:p>
        </c:rich>
      </c:tx>
      <c:layout>
        <c:manualLayout>
          <c:xMode val="edge"/>
          <c:yMode val="edge"/>
          <c:x val="0.36263736263736263"/>
          <c:y val="3.4055626767584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9.4578981823076308E-2"/>
          <c:w val="0.70329670329670335"/>
          <c:h val="0.7945651548801154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 2009-2011'!$H$3:$H$8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 2009-2011'!$I$3:$I$8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2.1604938271604937E-2</c:v>
                </c:pt>
                <c:pt idx="3">
                  <c:v>6.7901234567901231E-2</c:v>
                </c:pt>
                <c:pt idx="4">
                  <c:v>0.29012345679012347</c:v>
                </c:pt>
                <c:pt idx="5">
                  <c:v>0.62037037037037035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'examn de admision 2009-2011'!$H$3:$H$8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 2009-2011'!$I$3:$I$8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2.1604938271604937E-2</c:v>
                </c:pt>
                <c:pt idx="3">
                  <c:v>6.7901234567901231E-2</c:v>
                </c:pt>
                <c:pt idx="4">
                  <c:v>0.29012345679012347</c:v>
                </c:pt>
                <c:pt idx="5">
                  <c:v>0.62037037037037035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25056"/>
        <c:axId val="121326976"/>
      </c:lineChart>
      <c:catAx>
        <c:axId val="12132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3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26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325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0484621804857"/>
          <c:y val="0.101562693715465"/>
          <c:w val="0.7806222690369603"/>
          <c:h val="0.71875137090944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'examn de admision 2009-2011'!$D$35:$E$35</c:f>
              <c:strCache>
                <c:ptCount val="2"/>
                <c:pt idx="0">
                  <c:v>4 y 5</c:v>
                </c:pt>
                <c:pt idx="1">
                  <c:v>2 y 3</c:v>
                </c:pt>
              </c:strCache>
            </c:strRef>
          </c:cat>
          <c:val>
            <c:numRef>
              <c:f>'examn de admision 2009-2011'!$D$34:$E$34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38592"/>
        <c:axId val="121440128"/>
      </c:barChart>
      <c:catAx>
        <c:axId val="1214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1440128"/>
        <c:crosses val="autoZero"/>
        <c:auto val="1"/>
        <c:lblAlgn val="ctr"/>
        <c:lblOffset val="100"/>
        <c:noMultiLvlLbl val="0"/>
      </c:catAx>
      <c:valAx>
        <c:axId val="121440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1438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93678235375963"/>
          <c:y val="0.39843832020997372"/>
          <c:w val="8.2266910420475292E-2"/>
          <c:h val="0.17578166010498686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Guía de estudios</a:t>
            </a:r>
          </a:p>
        </c:rich>
      </c:tx>
      <c:layout>
        <c:manualLayout>
          <c:xMode val="edge"/>
          <c:yMode val="edge"/>
          <c:x val="0.36263736263736263"/>
          <c:y val="3.4055701370662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0.16388918051910178"/>
          <c:w val="0.70329670329670335"/>
          <c:h val="0.7111131525226013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 2009-2011'!$H$32:$H$37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 2009-2011'!$I$32:$I$37</c:f>
              <c:numCache>
                <c:formatCode>0.00%</c:formatCode>
                <c:ptCount val="6"/>
                <c:pt idx="0">
                  <c:v>4.6357615894039736E-2</c:v>
                </c:pt>
                <c:pt idx="1">
                  <c:v>3.3112582781456956E-2</c:v>
                </c:pt>
                <c:pt idx="2">
                  <c:v>9.9337748344370855E-2</c:v>
                </c:pt>
                <c:pt idx="3">
                  <c:v>0.20529801324503311</c:v>
                </c:pt>
                <c:pt idx="4">
                  <c:v>0.24172185430463577</c:v>
                </c:pt>
                <c:pt idx="5">
                  <c:v>0.3741721854304636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85184"/>
        <c:axId val="121486720"/>
      </c:lineChart>
      <c:catAx>
        <c:axId val="1214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4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867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1485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14752"/>
        <c:axId val="118716288"/>
      </c:lineChart>
      <c:catAx>
        <c:axId val="1187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87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1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87147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737026440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42016"/>
        <c:axId val="105543552"/>
      </c:lineChart>
      <c:catAx>
        <c:axId val="10554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55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4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55420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6049916964449"/>
          <c:y val="8.8028169014084501E-2"/>
          <c:w val="0.75518029657393293"/>
          <c:h val="0.767605633802816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926637701360767E-2"/>
                  <c:y val="7.407859228863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'JUN 09'!$A$15:$A$16</c:f>
              <c:numCache>
                <c:formatCode>m/d/yyyy</c:formatCode>
                <c:ptCount val="2"/>
                <c:pt idx="0">
                  <c:v>39788</c:v>
                </c:pt>
                <c:pt idx="1">
                  <c:v>39990</c:v>
                </c:pt>
              </c:numCache>
            </c:numRef>
          </c:cat>
          <c:val>
            <c:numRef>
              <c:f>'JUN 09'!$B$15:$B$16</c:f>
              <c:numCache>
                <c:formatCode>0.00%</c:formatCode>
                <c:ptCount val="2"/>
                <c:pt idx="0">
                  <c:v>0.76300000000000001</c:v>
                </c:pt>
                <c:pt idx="1">
                  <c:v>0.80959999999999999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03840"/>
        <c:axId val="105605376"/>
      </c:lineChart>
      <c:dateAx>
        <c:axId val="1056038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5605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5605376"/>
        <c:scaling>
          <c:orientation val="minMax"/>
          <c:max val="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56038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41E-2"/>
          <c:y val="0.1937991831667242"/>
          <c:w val="0.8"/>
          <c:h val="0.612405418806848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25408"/>
        <c:axId val="109827200"/>
      </c:lineChart>
      <c:catAx>
        <c:axId val="1098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98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9825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14</xdr:row>
      <xdr:rowOff>38100</xdr:rowOff>
    </xdr:from>
    <xdr:to>
      <xdr:col>11</xdr:col>
      <xdr:colOff>742950</xdr:colOff>
      <xdr:row>23</xdr:row>
      <xdr:rowOff>161925</xdr:rowOff>
    </xdr:to>
    <xdr:sp macro="" textlink="">
      <xdr:nvSpPr>
        <xdr:cNvPr id="1600290" name="Rectangle 2"/>
        <xdr:cNvSpPr>
          <a:spLocks noChangeArrowheads="1"/>
        </xdr:cNvSpPr>
      </xdr:nvSpPr>
      <xdr:spPr bwMode="auto">
        <a:xfrm>
          <a:off x="10067925" y="3467100"/>
          <a:ext cx="2438400" cy="26955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14</xdr:row>
      <xdr:rowOff>38100</xdr:rowOff>
    </xdr:from>
    <xdr:to>
      <xdr:col>12</xdr:col>
      <xdr:colOff>781050</xdr:colOff>
      <xdr:row>23</xdr:row>
      <xdr:rowOff>161925</xdr:rowOff>
    </xdr:to>
    <xdr:sp macro="" textlink="">
      <xdr:nvSpPr>
        <xdr:cNvPr id="1600291" name="Rectangle 3"/>
        <xdr:cNvSpPr>
          <a:spLocks noChangeArrowheads="1"/>
        </xdr:cNvSpPr>
      </xdr:nvSpPr>
      <xdr:spPr bwMode="auto">
        <a:xfrm>
          <a:off x="12506325" y="3467100"/>
          <a:ext cx="800100" cy="26955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14</xdr:row>
      <xdr:rowOff>38100</xdr:rowOff>
    </xdr:from>
    <xdr:to>
      <xdr:col>14</xdr:col>
      <xdr:colOff>57150</xdr:colOff>
      <xdr:row>23</xdr:row>
      <xdr:rowOff>170020</xdr:rowOff>
    </xdr:to>
    <xdr:sp macro="" textlink="">
      <xdr:nvSpPr>
        <xdr:cNvPr id="1600292" name="Rectangle 4"/>
        <xdr:cNvSpPr>
          <a:spLocks noChangeArrowheads="1"/>
        </xdr:cNvSpPr>
      </xdr:nvSpPr>
      <xdr:spPr bwMode="auto">
        <a:xfrm>
          <a:off x="13306425" y="3467100"/>
          <a:ext cx="1619250" cy="270367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11</xdr:row>
      <xdr:rowOff>152401</xdr:rowOff>
    </xdr:from>
    <xdr:to>
      <xdr:col>15</xdr:col>
      <xdr:colOff>9525</xdr:colOff>
      <xdr:row>24</xdr:row>
      <xdr:rowOff>180975</xdr:rowOff>
    </xdr:to>
    <xdr:graphicFrame macro="">
      <xdr:nvGraphicFramePr>
        <xdr:cNvPr id="1600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14</xdr:row>
      <xdr:rowOff>66675</xdr:rowOff>
    </xdr:from>
    <xdr:to>
      <xdr:col>14</xdr:col>
      <xdr:colOff>1428750</xdr:colOff>
      <xdr:row>22</xdr:row>
      <xdr:rowOff>314325</xdr:rowOff>
    </xdr:to>
    <xdr:sp macro="" textlink="">
      <xdr:nvSpPr>
        <xdr:cNvPr id="21509" name="Rectangle 6"/>
        <xdr:cNvSpPr>
          <a:spLocks noChangeArrowheads="1"/>
        </xdr:cNvSpPr>
      </xdr:nvSpPr>
      <xdr:spPr bwMode="auto">
        <a:xfrm>
          <a:off x="14973300" y="3495675"/>
          <a:ext cx="1323975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91.05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 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8.95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1</xdr:col>
      <xdr:colOff>485775</xdr:colOff>
      <xdr:row>32</xdr:row>
      <xdr:rowOff>9525</xdr:rowOff>
    </xdr:from>
    <xdr:to>
      <xdr:col>4</xdr:col>
      <xdr:colOff>542925</xdr:colOff>
      <xdr:row>44</xdr:row>
      <xdr:rowOff>38100</xdr:rowOff>
    </xdr:to>
    <xdr:graphicFrame macro="">
      <xdr:nvGraphicFramePr>
        <xdr:cNvPr id="160029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990599</xdr:colOff>
      <xdr:row>34</xdr:row>
      <xdr:rowOff>38100</xdr:rowOff>
    </xdr:from>
    <xdr:to>
      <xdr:col>3</xdr:col>
      <xdr:colOff>313907</xdr:colOff>
      <xdr:row>34</xdr:row>
      <xdr:rowOff>39691</xdr:rowOff>
    </xdr:to>
    <xdr:sp macro="" textlink="">
      <xdr:nvSpPr>
        <xdr:cNvPr id="10" name="1 Conector recto"/>
        <xdr:cNvSpPr/>
      </xdr:nvSpPr>
      <xdr:spPr>
        <a:xfrm>
          <a:off x="2057399" y="9344025"/>
          <a:ext cx="3714333" cy="1591"/>
        </a:xfrm>
        <a:prstGeom prst="line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MX"/>
        </a:p>
      </xdr:txBody>
    </xdr:sp>
    <xdr:clientData/>
  </xdr:twoCellAnchor>
  <xdr:twoCellAnchor>
    <xdr:from>
      <xdr:col>2</xdr:col>
      <xdr:colOff>714375</xdr:colOff>
      <xdr:row>32</xdr:row>
      <xdr:rowOff>85725</xdr:rowOff>
    </xdr:from>
    <xdr:to>
      <xdr:col>4</xdr:col>
      <xdr:colOff>504825</xdr:colOff>
      <xdr:row>36</xdr:row>
      <xdr:rowOff>19050</xdr:rowOff>
    </xdr:to>
    <xdr:sp macro="" textlink="">
      <xdr:nvSpPr>
        <xdr:cNvPr id="21512" name="8 CuadroTexto"/>
        <xdr:cNvSpPr txBox="1">
          <a:spLocks noChangeArrowheads="1"/>
        </xdr:cNvSpPr>
      </xdr:nvSpPr>
      <xdr:spPr bwMode="auto">
        <a:xfrm>
          <a:off x="5410200" y="8210550"/>
          <a:ext cx="1314450" cy="895350"/>
        </a:xfrm>
        <a:prstGeom prst="rect">
          <a:avLst/>
        </a:prstGeom>
        <a:solidFill>
          <a:srgbClr val="000066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FFFFFF"/>
              </a:solidFill>
              <a:latin typeface="Calibri"/>
            </a:rPr>
            <a:t>El 90% de los reactivos debe estar  calificado en  el rango 4-5</a:t>
          </a:r>
        </a:p>
      </xdr:txBody>
    </xdr:sp>
    <xdr:clientData/>
  </xdr:twoCellAnchor>
  <xdr:twoCellAnchor>
    <xdr:from>
      <xdr:col>9</xdr:col>
      <xdr:colOff>38100</xdr:colOff>
      <xdr:row>41</xdr:row>
      <xdr:rowOff>38100</xdr:rowOff>
    </xdr:from>
    <xdr:to>
      <xdr:col>11</xdr:col>
      <xdr:colOff>742950</xdr:colOff>
      <xdr:row>54</xdr:row>
      <xdr:rowOff>142875</xdr:rowOff>
    </xdr:to>
    <xdr:sp macro="" textlink="">
      <xdr:nvSpPr>
        <xdr:cNvPr id="1600298" name="Rectangle 2"/>
        <xdr:cNvSpPr>
          <a:spLocks noChangeArrowheads="1"/>
        </xdr:cNvSpPr>
      </xdr:nvSpPr>
      <xdr:spPr bwMode="auto">
        <a:xfrm>
          <a:off x="10067925" y="10487025"/>
          <a:ext cx="2438400" cy="24193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41</xdr:row>
      <xdr:rowOff>38100</xdr:rowOff>
    </xdr:from>
    <xdr:to>
      <xdr:col>12</xdr:col>
      <xdr:colOff>781050</xdr:colOff>
      <xdr:row>54</xdr:row>
      <xdr:rowOff>142875</xdr:rowOff>
    </xdr:to>
    <xdr:sp macro="" textlink="">
      <xdr:nvSpPr>
        <xdr:cNvPr id="1600299" name="Rectangle 3"/>
        <xdr:cNvSpPr>
          <a:spLocks noChangeArrowheads="1"/>
        </xdr:cNvSpPr>
      </xdr:nvSpPr>
      <xdr:spPr bwMode="auto">
        <a:xfrm>
          <a:off x="12506325" y="10487025"/>
          <a:ext cx="800100" cy="2419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41</xdr:row>
      <xdr:rowOff>47625</xdr:rowOff>
    </xdr:from>
    <xdr:to>
      <xdr:col>14</xdr:col>
      <xdr:colOff>57150</xdr:colOff>
      <xdr:row>54</xdr:row>
      <xdr:rowOff>152400</xdr:rowOff>
    </xdr:to>
    <xdr:sp macro="" textlink="">
      <xdr:nvSpPr>
        <xdr:cNvPr id="1600300" name="Rectangle 4"/>
        <xdr:cNvSpPr>
          <a:spLocks noChangeArrowheads="1"/>
        </xdr:cNvSpPr>
      </xdr:nvSpPr>
      <xdr:spPr bwMode="auto">
        <a:xfrm>
          <a:off x="13306425" y="10496550"/>
          <a:ext cx="1619250" cy="2419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38</xdr:row>
      <xdr:rowOff>66675</xdr:rowOff>
    </xdr:from>
    <xdr:to>
      <xdr:col>14</xdr:col>
      <xdr:colOff>1438275</xdr:colOff>
      <xdr:row>57</xdr:row>
      <xdr:rowOff>114300</xdr:rowOff>
    </xdr:to>
    <xdr:graphicFrame macro="">
      <xdr:nvGraphicFramePr>
        <xdr:cNvPr id="1600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41</xdr:row>
      <xdr:rowOff>76200</xdr:rowOff>
    </xdr:from>
    <xdr:to>
      <xdr:col>14</xdr:col>
      <xdr:colOff>1400175</xdr:colOff>
      <xdr:row>52</xdr:row>
      <xdr:rowOff>95250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3239750" y="3409950"/>
          <a:ext cx="1323975" cy="1800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61.59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38.41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0</xdr:col>
      <xdr:colOff>685874</xdr:colOff>
      <xdr:row>0</xdr:row>
      <xdr:rowOff>295602</xdr:rowOff>
    </xdr:from>
    <xdr:to>
      <xdr:col>1</xdr:col>
      <xdr:colOff>2124075</xdr:colOff>
      <xdr:row>3</xdr:row>
      <xdr:rowOff>19050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685874" y="295602"/>
          <a:ext cx="2505001" cy="39019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3</xdr:row>
      <xdr:rowOff>114300</xdr:rowOff>
    </xdr:to>
    <xdr:pic>
      <xdr:nvPicPr>
        <xdr:cNvPr id="1600304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628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619125</xdr:colOff>
      <xdr:row>186</xdr:row>
      <xdr:rowOff>47625</xdr:rowOff>
    </xdr:from>
    <xdr:to>
      <xdr:col>27</xdr:col>
      <xdr:colOff>0</xdr:colOff>
      <xdr:row>200</xdr:row>
      <xdr:rowOff>76200</xdr:rowOff>
    </xdr:to>
    <xdr:graphicFrame macro="">
      <xdr:nvGraphicFramePr>
        <xdr:cNvPr id="6993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457200</xdr:colOff>
      <xdr:row>189</xdr:row>
      <xdr:rowOff>28575</xdr:rowOff>
    </xdr:from>
    <xdr:to>
      <xdr:col>24</xdr:col>
      <xdr:colOff>190500</xdr:colOff>
      <xdr:row>197</xdr:row>
      <xdr:rowOff>85725</xdr:rowOff>
    </xdr:to>
    <xdr:sp macro="" textlink="">
      <xdr:nvSpPr>
        <xdr:cNvPr id="699363" name="Rectangle 5"/>
        <xdr:cNvSpPr>
          <a:spLocks noChangeArrowheads="1"/>
        </xdr:cNvSpPr>
      </xdr:nvSpPr>
      <xdr:spPr bwMode="auto">
        <a:xfrm>
          <a:off x="28270200" y="424815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190500</xdr:colOff>
      <xdr:row>189</xdr:row>
      <xdr:rowOff>19050</xdr:rowOff>
    </xdr:from>
    <xdr:to>
      <xdr:col>25</xdr:col>
      <xdr:colOff>3609975</xdr:colOff>
      <xdr:row>197</xdr:row>
      <xdr:rowOff>85725</xdr:rowOff>
    </xdr:to>
    <xdr:sp macro="" textlink="">
      <xdr:nvSpPr>
        <xdr:cNvPr id="699364" name="Rectangle 6"/>
        <xdr:cNvSpPr>
          <a:spLocks noChangeArrowheads="1"/>
        </xdr:cNvSpPr>
      </xdr:nvSpPr>
      <xdr:spPr bwMode="auto">
        <a:xfrm>
          <a:off x="30289500" y="424719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3695700</xdr:colOff>
      <xdr:row>188</xdr:row>
      <xdr:rowOff>142875</xdr:rowOff>
    </xdr:from>
    <xdr:to>
      <xdr:col>26</xdr:col>
      <xdr:colOff>704850</xdr:colOff>
      <xdr:row>190</xdr:row>
      <xdr:rowOff>228600</xdr:rowOff>
    </xdr:to>
    <xdr:sp macro="" textlink="">
      <xdr:nvSpPr>
        <xdr:cNvPr id="17415" name="Rectangle 7"/>
        <xdr:cNvSpPr>
          <a:spLocks noChangeArrowheads="1"/>
        </xdr:cNvSpPr>
      </xdr:nvSpPr>
      <xdr:spPr bwMode="auto">
        <a:xfrm>
          <a:off x="29870400" y="43291125"/>
          <a:ext cx="819150" cy="47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25</xdr:col>
      <xdr:colOff>3705225</xdr:colOff>
      <xdr:row>191</xdr:row>
      <xdr:rowOff>95250</xdr:rowOff>
    </xdr:from>
    <xdr:to>
      <xdr:col>26</xdr:col>
      <xdr:colOff>714375</xdr:colOff>
      <xdr:row>194</xdr:row>
      <xdr:rowOff>142875</xdr:rowOff>
    </xdr:to>
    <xdr:sp macro="" textlink="">
      <xdr:nvSpPr>
        <xdr:cNvPr id="17416" name="Rectangle 8"/>
        <xdr:cNvSpPr>
          <a:spLocks noChangeArrowheads="1"/>
        </xdr:cNvSpPr>
      </xdr:nvSpPr>
      <xdr:spPr bwMode="auto">
        <a:xfrm>
          <a:off x="29879925" y="43891200"/>
          <a:ext cx="819150" cy="533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619125</xdr:colOff>
      <xdr:row>186</xdr:row>
      <xdr:rowOff>47625</xdr:rowOff>
    </xdr:from>
    <xdr:to>
      <xdr:col>27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457200</xdr:colOff>
      <xdr:row>189</xdr:row>
      <xdr:rowOff>28575</xdr:rowOff>
    </xdr:from>
    <xdr:to>
      <xdr:col>24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4069675" y="453390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190500</xdr:colOff>
      <xdr:row>189</xdr:row>
      <xdr:rowOff>19050</xdr:rowOff>
    </xdr:from>
    <xdr:to>
      <xdr:col>25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26088975" y="453294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3695700</xdr:colOff>
      <xdr:row>188</xdr:row>
      <xdr:rowOff>142875</xdr:rowOff>
    </xdr:from>
    <xdr:to>
      <xdr:col>26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27422475" y="45243750"/>
          <a:ext cx="704850" cy="6191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25</xdr:col>
      <xdr:colOff>3705225</xdr:colOff>
      <xdr:row>191</xdr:row>
      <xdr:rowOff>95250</xdr:rowOff>
    </xdr:from>
    <xdr:to>
      <xdr:col>26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27422475" y="4595812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7632025" y="40881300"/>
          <a:ext cx="2019300" cy="17335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29651325" y="40871775"/>
          <a:ext cx="1333500" cy="17430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0984825" y="407860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0984825" y="413670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394025" y="43148250"/>
          <a:ext cx="2019300" cy="20002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30413325" y="43138725"/>
          <a:ext cx="1333500" cy="20097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746825" y="42919650"/>
          <a:ext cx="704850" cy="6191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746825" y="43634025"/>
          <a:ext cx="714375" cy="809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14</xdr:row>
      <xdr:rowOff>38100</xdr:rowOff>
    </xdr:from>
    <xdr:to>
      <xdr:col>11</xdr:col>
      <xdr:colOff>742950</xdr:colOff>
      <xdr:row>25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0067925" y="3467100"/>
          <a:ext cx="2438400" cy="28860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14</xdr:row>
      <xdr:rowOff>38100</xdr:rowOff>
    </xdr:from>
    <xdr:to>
      <xdr:col>12</xdr:col>
      <xdr:colOff>781050</xdr:colOff>
      <xdr:row>25</xdr:row>
      <xdr:rowOff>161925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2506325" y="3467100"/>
          <a:ext cx="800100" cy="28860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14</xdr:row>
      <xdr:rowOff>38100</xdr:rowOff>
    </xdr:from>
    <xdr:to>
      <xdr:col>14</xdr:col>
      <xdr:colOff>57150</xdr:colOff>
      <xdr:row>25</xdr:row>
      <xdr:rowOff>170020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3306425" y="3467100"/>
          <a:ext cx="1619250" cy="289417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11</xdr:row>
      <xdr:rowOff>152401</xdr:rowOff>
    </xdr:from>
    <xdr:to>
      <xdr:col>15</xdr:col>
      <xdr:colOff>9525</xdr:colOff>
      <xdr:row>26</xdr:row>
      <xdr:rowOff>180975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14</xdr:row>
      <xdr:rowOff>66675</xdr:rowOff>
    </xdr:from>
    <xdr:to>
      <xdr:col>14</xdr:col>
      <xdr:colOff>1428750</xdr:colOff>
      <xdr:row>24</xdr:row>
      <xdr:rowOff>314325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4973300" y="3495675"/>
          <a:ext cx="1323975" cy="262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92.48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 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7.52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1</xdr:col>
      <xdr:colOff>485775</xdr:colOff>
      <xdr:row>34</xdr:row>
      <xdr:rowOff>9525</xdr:rowOff>
    </xdr:from>
    <xdr:to>
      <xdr:col>4</xdr:col>
      <xdr:colOff>542925</xdr:colOff>
      <xdr:row>46</xdr:row>
      <xdr:rowOff>38100</xdr:rowOff>
    </xdr:to>
    <xdr:graphicFrame macro="">
      <xdr:nvGraphicFramePr>
        <xdr:cNvPr id="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990599</xdr:colOff>
      <xdr:row>36</xdr:row>
      <xdr:rowOff>38100</xdr:rowOff>
    </xdr:from>
    <xdr:to>
      <xdr:col>3</xdr:col>
      <xdr:colOff>313907</xdr:colOff>
      <xdr:row>36</xdr:row>
      <xdr:rowOff>39691</xdr:rowOff>
    </xdr:to>
    <xdr:sp macro="" textlink="">
      <xdr:nvSpPr>
        <xdr:cNvPr id="8" name="1 Conector recto"/>
        <xdr:cNvSpPr/>
      </xdr:nvSpPr>
      <xdr:spPr>
        <a:xfrm>
          <a:off x="2057399" y="9344025"/>
          <a:ext cx="3714333" cy="1591"/>
        </a:xfrm>
        <a:prstGeom prst="line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MX"/>
        </a:p>
      </xdr:txBody>
    </xdr:sp>
    <xdr:clientData/>
  </xdr:twoCellAnchor>
  <xdr:twoCellAnchor>
    <xdr:from>
      <xdr:col>2</xdr:col>
      <xdr:colOff>714375</xdr:colOff>
      <xdr:row>34</xdr:row>
      <xdr:rowOff>85725</xdr:rowOff>
    </xdr:from>
    <xdr:to>
      <xdr:col>4</xdr:col>
      <xdr:colOff>504825</xdr:colOff>
      <xdr:row>38</xdr:row>
      <xdr:rowOff>19050</xdr:rowOff>
    </xdr:to>
    <xdr:sp macro="" textlink="">
      <xdr:nvSpPr>
        <xdr:cNvPr id="9" name="8 CuadroTexto"/>
        <xdr:cNvSpPr txBox="1">
          <a:spLocks noChangeArrowheads="1"/>
        </xdr:cNvSpPr>
      </xdr:nvSpPr>
      <xdr:spPr bwMode="auto">
        <a:xfrm>
          <a:off x="5410200" y="9010650"/>
          <a:ext cx="1314450" cy="895350"/>
        </a:xfrm>
        <a:prstGeom prst="rect">
          <a:avLst/>
        </a:prstGeom>
        <a:solidFill>
          <a:srgbClr val="000066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FFFFFF"/>
              </a:solidFill>
              <a:latin typeface="Calibri"/>
            </a:rPr>
            <a:t>El 90% de los reactivos debe estar  calificado en  el rango 4-5</a:t>
          </a:r>
        </a:p>
      </xdr:txBody>
    </xdr:sp>
    <xdr:clientData/>
  </xdr:twoCellAnchor>
  <xdr:twoCellAnchor>
    <xdr:from>
      <xdr:col>9</xdr:col>
      <xdr:colOff>38100</xdr:colOff>
      <xdr:row>43</xdr:row>
      <xdr:rowOff>38100</xdr:rowOff>
    </xdr:from>
    <xdr:to>
      <xdr:col>11</xdr:col>
      <xdr:colOff>742950</xdr:colOff>
      <xdr:row>56</xdr:row>
      <xdr:rowOff>142875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0067925" y="10887075"/>
          <a:ext cx="2438400" cy="24193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43</xdr:row>
      <xdr:rowOff>38100</xdr:rowOff>
    </xdr:from>
    <xdr:to>
      <xdr:col>12</xdr:col>
      <xdr:colOff>781050</xdr:colOff>
      <xdr:row>56</xdr:row>
      <xdr:rowOff>142875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12506325" y="10887075"/>
          <a:ext cx="800100" cy="2419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43</xdr:row>
      <xdr:rowOff>47625</xdr:rowOff>
    </xdr:from>
    <xdr:to>
      <xdr:col>14</xdr:col>
      <xdr:colOff>57150</xdr:colOff>
      <xdr:row>56</xdr:row>
      <xdr:rowOff>152400</xdr:rowOff>
    </xdr:to>
    <xdr:sp macro="" textlink="">
      <xdr:nvSpPr>
        <xdr:cNvPr id="12" name="Rectangle 4"/>
        <xdr:cNvSpPr>
          <a:spLocks noChangeArrowheads="1"/>
        </xdr:cNvSpPr>
      </xdr:nvSpPr>
      <xdr:spPr bwMode="auto">
        <a:xfrm>
          <a:off x="13306425" y="10896600"/>
          <a:ext cx="1619250" cy="2419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40</xdr:row>
      <xdr:rowOff>66675</xdr:rowOff>
    </xdr:from>
    <xdr:to>
      <xdr:col>14</xdr:col>
      <xdr:colOff>1438275</xdr:colOff>
      <xdr:row>59</xdr:row>
      <xdr:rowOff>114300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43</xdr:row>
      <xdr:rowOff>76200</xdr:rowOff>
    </xdr:from>
    <xdr:to>
      <xdr:col>14</xdr:col>
      <xdr:colOff>1400175</xdr:colOff>
      <xdr:row>54</xdr:row>
      <xdr:rowOff>95250</xdr:rowOff>
    </xdr:to>
    <xdr:sp macro="" textlink="">
      <xdr:nvSpPr>
        <xdr:cNvPr id="14" name="Rectangle 6"/>
        <xdr:cNvSpPr>
          <a:spLocks noChangeArrowheads="1"/>
        </xdr:cNvSpPr>
      </xdr:nvSpPr>
      <xdr:spPr bwMode="auto">
        <a:xfrm>
          <a:off x="14944725" y="10925175"/>
          <a:ext cx="1323975" cy="2009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63.90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36.10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0</xdr:col>
      <xdr:colOff>685874</xdr:colOff>
      <xdr:row>0</xdr:row>
      <xdr:rowOff>295602</xdr:rowOff>
    </xdr:from>
    <xdr:to>
      <xdr:col>1</xdr:col>
      <xdr:colOff>2124075</xdr:colOff>
      <xdr:row>3</xdr:row>
      <xdr:rowOff>19050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685874" y="295602"/>
          <a:ext cx="2505001" cy="39019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3</xdr:row>
      <xdr:rowOff>114300</xdr:rowOff>
    </xdr:to>
    <xdr:pic>
      <xdr:nvPicPr>
        <xdr:cNvPr id="16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628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270200" y="424815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30289500" y="424719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623000" y="423862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623000" y="429672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15465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1546547" name="Rectangle 5"/>
        <xdr:cNvSpPr>
          <a:spLocks noChangeArrowheads="1"/>
        </xdr:cNvSpPr>
      </xdr:nvSpPr>
      <xdr:spPr bwMode="auto">
        <a:xfrm>
          <a:off x="28270200" y="41948100"/>
          <a:ext cx="2019300" cy="17335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1546548" name="Rectangle 6"/>
        <xdr:cNvSpPr>
          <a:spLocks noChangeArrowheads="1"/>
        </xdr:cNvSpPr>
      </xdr:nvSpPr>
      <xdr:spPr bwMode="auto">
        <a:xfrm>
          <a:off x="30289500" y="41938575"/>
          <a:ext cx="1333500" cy="17430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623000" y="418528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623000" y="424338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2</xdr:col>
      <xdr:colOff>314325</xdr:colOff>
      <xdr:row>4</xdr:row>
      <xdr:rowOff>38100</xdr:rowOff>
    </xdr:to>
    <xdr:grpSp>
      <xdr:nvGrpSpPr>
        <xdr:cNvPr id="1052498" name="Group 26"/>
        <xdr:cNvGrpSpPr>
          <a:grpSpLocks/>
        </xdr:cNvGrpSpPr>
      </xdr:nvGrpSpPr>
      <xdr:grpSpPr bwMode="auto">
        <a:xfrm>
          <a:off x="66675" y="104775"/>
          <a:ext cx="3067050" cy="647700"/>
          <a:chOff x="1134" y="1624"/>
          <a:chExt cx="4622" cy="903"/>
        </a:xfrm>
      </xdr:grpSpPr>
      <xdr:sp macro="" textlink="">
        <xdr:nvSpPr>
          <xdr:cNvPr id="3" name="Text Box 27"/>
          <xdr:cNvSpPr txBox="1">
            <a:spLocks noChangeArrowheads="1"/>
          </xdr:cNvSpPr>
        </xdr:nvSpPr>
        <xdr:spPr bwMode="auto">
          <a:xfrm>
            <a:off x="1981" y="1983"/>
            <a:ext cx="3775" cy="54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ZW" sz="900" b="0" i="0" u="sng" strike="noStrike">
                <a:solidFill>
                  <a:srgbClr val="000000"/>
                </a:solidFill>
                <a:latin typeface="Arial"/>
                <a:cs typeface="Arial"/>
              </a:rPr>
              <a:t>Universidad Autónoma de Chihuahua</a:t>
            </a: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ZW" sz="900" b="0" i="0" strike="noStrike">
                <a:solidFill>
                  <a:srgbClr val="000000"/>
                </a:solidFill>
                <a:latin typeface="Arial"/>
                <a:cs typeface="Arial"/>
              </a:rPr>
              <a:t>Dirección Académica</a:t>
            </a:r>
          </a:p>
          <a:p>
            <a:pPr algn="l" rtl="0">
              <a:defRPr sz="1000"/>
            </a:pP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52503" name="Picture 28" descr="escudo oficial a 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1624"/>
            <a:ext cx="760" cy="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26</xdr:row>
      <xdr:rowOff>76200</xdr:rowOff>
    </xdr:from>
    <xdr:to>
      <xdr:col>4</xdr:col>
      <xdr:colOff>180975</xdr:colOff>
      <xdr:row>43</xdr:row>
      <xdr:rowOff>28575</xdr:rowOff>
    </xdr:to>
    <xdr:graphicFrame macro="">
      <xdr:nvGraphicFramePr>
        <xdr:cNvPr id="10524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31</xdr:row>
      <xdr:rowOff>28575</xdr:rowOff>
    </xdr:from>
    <xdr:to>
      <xdr:col>3</xdr:col>
      <xdr:colOff>504825</xdr:colOff>
      <xdr:row>31</xdr:row>
      <xdr:rowOff>38100</xdr:rowOff>
    </xdr:to>
    <xdr:sp macro="" textlink="">
      <xdr:nvSpPr>
        <xdr:cNvPr id="1052500" name="Line 18"/>
        <xdr:cNvSpPr>
          <a:spLocks noChangeShapeType="1"/>
        </xdr:cNvSpPr>
      </xdr:nvSpPr>
      <xdr:spPr bwMode="auto">
        <a:xfrm>
          <a:off x="752475" y="6296025"/>
          <a:ext cx="3657600" cy="9525"/>
        </a:xfrm>
        <a:prstGeom prst="line">
          <a:avLst/>
        </a:prstGeom>
        <a:noFill/>
        <a:ln w="22225">
          <a:solidFill>
            <a:srgbClr val="00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29</xdr:row>
      <xdr:rowOff>104775</xdr:rowOff>
    </xdr:from>
    <xdr:to>
      <xdr:col>4</xdr:col>
      <xdr:colOff>114300</xdr:colOff>
      <xdr:row>32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4362450" y="6048375"/>
          <a:ext cx="628650" cy="4762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meta 90%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19568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1956887" name="Rectangle 5"/>
        <xdr:cNvSpPr>
          <a:spLocks noChangeArrowheads="1"/>
        </xdr:cNvSpPr>
      </xdr:nvSpPr>
      <xdr:spPr bwMode="auto">
        <a:xfrm>
          <a:off x="27289125" y="4154805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1956888" name="Rectangle 6"/>
        <xdr:cNvSpPr>
          <a:spLocks noChangeArrowheads="1"/>
        </xdr:cNvSpPr>
      </xdr:nvSpPr>
      <xdr:spPr bwMode="auto">
        <a:xfrm>
          <a:off x="29308425" y="4153852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0641925" y="4145280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0641925" y="42033825"/>
          <a:ext cx="714375" cy="809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2"/>
  <sheetViews>
    <sheetView workbookViewId="0">
      <selection activeCell="F10" sqref="F10"/>
    </sheetView>
  </sheetViews>
  <sheetFormatPr baseColWidth="10" defaultRowHeight="12.75" x14ac:dyDescent="0.2"/>
  <cols>
    <col min="1" max="1" width="16" customWidth="1"/>
    <col min="2" max="2" width="54.42578125" customWidth="1"/>
    <col min="10" max="10" width="14.5703125" customWidth="1"/>
    <col min="13" max="13" width="15.5703125" bestFit="1" customWidth="1"/>
    <col min="14" max="14" width="19.5703125" bestFit="1" customWidth="1"/>
    <col min="15" max="15" width="21.85546875" customWidth="1"/>
  </cols>
  <sheetData>
    <row r="1" spans="1:15" ht="24" thickBot="1" x14ac:dyDescent="0.25">
      <c r="E1" s="85"/>
      <c r="J1" s="5" t="s">
        <v>415</v>
      </c>
    </row>
    <row r="2" spans="1:15" ht="13.5" thickBot="1" x14ac:dyDescent="0.25">
      <c r="E2" s="3"/>
      <c r="J2" s="88" t="s">
        <v>49</v>
      </c>
      <c r="K2" s="89" t="s">
        <v>44</v>
      </c>
      <c r="L2" s="90" t="s">
        <v>50</v>
      </c>
      <c r="M2" s="89" t="s">
        <v>51</v>
      </c>
      <c r="N2" s="91" t="s">
        <v>52</v>
      </c>
    </row>
    <row r="3" spans="1:15" ht="15" customHeight="1" x14ac:dyDescent="0.25">
      <c r="E3" s="96"/>
      <c r="H3" s="132">
        <v>0</v>
      </c>
      <c r="I3" s="133">
        <f>M8</f>
        <v>0</v>
      </c>
      <c r="J3" s="98">
        <v>5</v>
      </c>
      <c r="K3" s="99">
        <f>FREQUENCY('dic 2013'!J4:J503,J3:J8)</f>
        <v>201</v>
      </c>
      <c r="L3" s="100">
        <f>K3/K10</f>
        <v>0.62037037037037035</v>
      </c>
      <c r="M3" s="100">
        <f>K3/K9</f>
        <v>0.62037037037037035</v>
      </c>
      <c r="N3" s="101">
        <f>M3</f>
        <v>0.62037037037037035</v>
      </c>
      <c r="O3" s="102">
        <f>N4</f>
        <v>0.91049382716049387</v>
      </c>
    </row>
    <row r="4" spans="1:15" ht="34.5" thickBot="1" x14ac:dyDescent="0.45">
      <c r="A4" s="39" t="s">
        <v>10</v>
      </c>
      <c r="B4" s="40"/>
      <c r="C4" s="38"/>
      <c r="D4" s="38"/>
      <c r="E4" s="38"/>
      <c r="F4" s="38"/>
      <c r="G4" s="38"/>
      <c r="H4" s="132">
        <v>1</v>
      </c>
      <c r="I4" s="133">
        <f>M7</f>
        <v>0</v>
      </c>
      <c r="J4" s="103">
        <v>4</v>
      </c>
      <c r="K4" s="104">
        <f>FREQUENCY('dic 2013'!J4:J503,J4:J10)</f>
        <v>94</v>
      </c>
      <c r="L4" s="105">
        <f>K4/K10</f>
        <v>0.29012345679012347</v>
      </c>
      <c r="M4" s="105">
        <f>K4/K9</f>
        <v>0.29012345679012347</v>
      </c>
      <c r="N4" s="106">
        <f>N3+M4</f>
        <v>0.91049382716049387</v>
      </c>
      <c r="O4" s="107" t="s">
        <v>53</v>
      </c>
    </row>
    <row r="5" spans="1:15" ht="15" customHeight="1" x14ac:dyDescent="0.25">
      <c r="A5" s="38"/>
      <c r="B5" s="38"/>
      <c r="C5" s="38"/>
      <c r="D5" s="38"/>
      <c r="E5" s="38"/>
      <c r="F5" s="38"/>
      <c r="G5" s="38"/>
      <c r="H5" s="132">
        <v>2</v>
      </c>
      <c r="I5" s="133">
        <f>M6</f>
        <v>2.1604938271604937E-2</v>
      </c>
      <c r="J5" s="108">
        <v>3</v>
      </c>
      <c r="K5" s="109">
        <f>FREQUENCY('dic 2013'!J4:J503,J5:J10)</f>
        <v>22</v>
      </c>
      <c r="L5" s="110">
        <f>K5/K10</f>
        <v>6.7901234567901231E-2</v>
      </c>
      <c r="M5" s="110">
        <f>K5/K9</f>
        <v>6.7901234567901231E-2</v>
      </c>
      <c r="N5" s="111">
        <f>N4+M5</f>
        <v>0.97839506172839508</v>
      </c>
      <c r="O5" s="202" t="s">
        <v>54</v>
      </c>
    </row>
    <row r="6" spans="1:15" ht="17.25" customHeight="1" x14ac:dyDescent="0.25">
      <c r="A6" s="41" t="s">
        <v>0</v>
      </c>
      <c r="B6" s="204" t="s">
        <v>16</v>
      </c>
      <c r="C6" s="204"/>
      <c r="D6" s="42"/>
      <c r="E6" s="41" t="s">
        <v>1</v>
      </c>
      <c r="F6" s="43" t="s">
        <v>19</v>
      </c>
      <c r="G6" s="56"/>
      <c r="H6" s="132">
        <v>3</v>
      </c>
      <c r="I6" s="133">
        <f>M5</f>
        <v>6.7901234567901231E-2</v>
      </c>
      <c r="J6" s="112">
        <v>2</v>
      </c>
      <c r="K6" s="113">
        <f>FREQUENCY('dic 2013'!J4:J503,J6:J10)</f>
        <v>7</v>
      </c>
      <c r="L6" s="114">
        <f>K6/K10</f>
        <v>2.1604938271604937E-2</v>
      </c>
      <c r="M6" s="114">
        <f>K6/K9</f>
        <v>2.1604938271604937E-2</v>
      </c>
      <c r="N6" s="115">
        <f>N5+M6</f>
        <v>1</v>
      </c>
      <c r="O6" s="203"/>
    </row>
    <row r="7" spans="1:15" ht="30" customHeight="1" x14ac:dyDescent="0.25">
      <c r="A7" s="44" t="s">
        <v>13</v>
      </c>
      <c r="B7" s="205" t="s">
        <v>15</v>
      </c>
      <c r="C7" s="205"/>
      <c r="D7" s="205"/>
      <c r="E7" s="41" t="s">
        <v>2</v>
      </c>
      <c r="F7" s="45">
        <v>1</v>
      </c>
      <c r="G7" s="56"/>
      <c r="H7" s="132">
        <v>4</v>
      </c>
      <c r="I7" s="133">
        <f>M4</f>
        <v>0.29012345679012347</v>
      </c>
      <c r="J7" s="112">
        <v>1</v>
      </c>
      <c r="K7" s="113">
        <f>FREQUENCY('dic 2013'!J4:J503,J7:J13)</f>
        <v>0</v>
      </c>
      <c r="L7" s="114">
        <f>K7/K10</f>
        <v>0</v>
      </c>
      <c r="M7" s="114">
        <f>K7/K9</f>
        <v>0</v>
      </c>
      <c r="N7" s="115">
        <f>N6+M7</f>
        <v>1</v>
      </c>
      <c r="O7" s="203"/>
    </row>
    <row r="8" spans="1:15" ht="30" customHeight="1" thickBot="1" x14ac:dyDescent="0.3">
      <c r="A8" s="41" t="s">
        <v>3</v>
      </c>
      <c r="B8" s="46" t="s">
        <v>11</v>
      </c>
      <c r="C8" s="47"/>
      <c r="D8" s="42"/>
      <c r="E8" s="48"/>
      <c r="F8" s="48"/>
      <c r="G8" s="48"/>
      <c r="H8" s="132">
        <v>5</v>
      </c>
      <c r="I8" s="133">
        <f>M3</f>
        <v>0.62037037037037035</v>
      </c>
      <c r="J8" s="116">
        <v>0</v>
      </c>
      <c r="K8" s="117">
        <f>FREQUENCY('dic 2013'!J4:J503,J8:J14)</f>
        <v>0</v>
      </c>
      <c r="L8" s="118">
        <f>K8/K10</f>
        <v>0</v>
      </c>
      <c r="M8" s="118">
        <f>K8/K9</f>
        <v>0</v>
      </c>
      <c r="N8" s="119">
        <f>N7+M8</f>
        <v>1</v>
      </c>
      <c r="O8" s="120">
        <f>M5+M6+M7+M8</f>
        <v>8.9506172839506168E-2</v>
      </c>
    </row>
    <row r="9" spans="1:15" ht="15" customHeight="1" x14ac:dyDescent="0.25">
      <c r="A9" s="49"/>
      <c r="B9" s="49"/>
      <c r="C9" s="49"/>
      <c r="D9" s="42"/>
      <c r="E9" s="48"/>
      <c r="F9" s="48"/>
      <c r="G9" s="48"/>
      <c r="H9" s="48"/>
      <c r="J9" s="121" t="s">
        <v>56</v>
      </c>
      <c r="K9" s="122">
        <f>SUM(K3:K8)</f>
        <v>324</v>
      </c>
      <c r="L9" s="123">
        <f>SUM(L3:L8)</f>
        <v>1</v>
      </c>
      <c r="M9" s="123">
        <f>SUM(M3:M8)</f>
        <v>1</v>
      </c>
      <c r="N9" s="97" t="s">
        <v>45</v>
      </c>
    </row>
    <row r="10" spans="1:15" ht="15" customHeight="1" x14ac:dyDescent="0.25">
      <c r="A10" s="50" t="s">
        <v>12</v>
      </c>
      <c r="B10" s="51"/>
      <c r="C10" s="52"/>
      <c r="D10" s="53"/>
      <c r="E10" s="53"/>
      <c r="F10" s="53"/>
      <c r="G10" s="53"/>
      <c r="H10" s="53"/>
      <c r="J10" s="121" t="s">
        <v>55</v>
      </c>
      <c r="K10" s="122">
        <v>324</v>
      </c>
      <c r="L10" s="124"/>
      <c r="M10" s="124"/>
    </row>
    <row r="11" spans="1:15" ht="15" customHeight="1" x14ac:dyDescent="0.25">
      <c r="A11" s="206" t="s">
        <v>7</v>
      </c>
      <c r="B11" s="208" t="s">
        <v>22</v>
      </c>
      <c r="C11" s="206" t="s">
        <v>6</v>
      </c>
      <c r="D11" s="209"/>
      <c r="E11" s="209"/>
      <c r="F11" s="56"/>
      <c r="G11" s="56"/>
      <c r="H11" s="56"/>
    </row>
    <row r="12" spans="1:15" ht="14.25" customHeight="1" x14ac:dyDescent="0.2">
      <c r="A12" s="207"/>
      <c r="B12" s="207"/>
      <c r="C12" s="207"/>
      <c r="D12" s="57"/>
      <c r="E12" s="57"/>
      <c r="F12" s="57"/>
      <c r="G12" s="57"/>
      <c r="H12" s="57"/>
      <c r="K12" s="124"/>
    </row>
    <row r="13" spans="1:15" ht="15.75" x14ac:dyDescent="0.25">
      <c r="A13" s="17">
        <v>41082</v>
      </c>
      <c r="B13" s="36">
        <v>1</v>
      </c>
      <c r="C13" s="34" t="s">
        <v>47</v>
      </c>
      <c r="D13" s="66"/>
      <c r="E13" s="66"/>
      <c r="F13" s="67"/>
      <c r="G13" s="67"/>
      <c r="H13" s="67"/>
    </row>
    <row r="14" spans="1:15" ht="15.75" x14ac:dyDescent="0.25">
      <c r="A14" s="17">
        <v>41250</v>
      </c>
      <c r="B14" s="36">
        <v>1</v>
      </c>
      <c r="C14" s="34" t="s">
        <v>47</v>
      </c>
      <c r="D14" s="66"/>
      <c r="E14" s="66"/>
      <c r="F14" s="67"/>
      <c r="G14" s="67"/>
      <c r="H14" s="67"/>
    </row>
    <row r="15" spans="1:15" ht="15.75" x14ac:dyDescent="0.25">
      <c r="A15" s="17">
        <v>41453</v>
      </c>
      <c r="B15" s="36">
        <v>1</v>
      </c>
      <c r="C15" s="34" t="s">
        <v>47</v>
      </c>
      <c r="D15" s="66"/>
      <c r="E15" s="66"/>
      <c r="F15" s="67"/>
      <c r="G15" s="67"/>
      <c r="H15" s="67"/>
    </row>
    <row r="16" spans="1:15" ht="15.75" x14ac:dyDescent="0.25">
      <c r="A16" s="17">
        <v>41621</v>
      </c>
      <c r="B16" s="36">
        <v>1</v>
      </c>
      <c r="C16" s="34" t="s">
        <v>47</v>
      </c>
      <c r="D16" s="66"/>
      <c r="E16" s="66"/>
      <c r="F16" s="67"/>
      <c r="G16" s="67"/>
      <c r="H16" s="67"/>
    </row>
    <row r="17" spans="1:15" ht="15" x14ac:dyDescent="0.25">
      <c r="D17" s="66"/>
      <c r="E17" s="66"/>
      <c r="F17" s="67"/>
      <c r="G17" s="67"/>
      <c r="H17" s="67"/>
    </row>
    <row r="18" spans="1:15" ht="15" x14ac:dyDescent="0.25">
      <c r="D18" s="66"/>
      <c r="E18" s="66"/>
      <c r="F18" s="67"/>
      <c r="G18" s="67"/>
      <c r="H18" s="67"/>
    </row>
    <row r="19" spans="1:15" ht="23.25" x14ac:dyDescent="0.25">
      <c r="A19" s="37"/>
      <c r="B19" s="37"/>
      <c r="C19" s="78"/>
      <c r="D19" s="78"/>
      <c r="E19" s="78"/>
      <c r="F19" s="78"/>
      <c r="G19" s="78"/>
      <c r="H19" s="78"/>
    </row>
    <row r="20" spans="1:15" ht="24" thickBot="1" x14ac:dyDescent="0.4">
      <c r="A20" s="37"/>
      <c r="B20" s="83" t="s">
        <v>48</v>
      </c>
      <c r="C20" s="84"/>
      <c r="D20" s="84"/>
      <c r="E20" s="84"/>
      <c r="F20" s="79"/>
      <c r="G20" s="79"/>
      <c r="H20" s="79"/>
    </row>
    <row r="21" spans="1:15" ht="15.75" thickBot="1" x14ac:dyDescent="0.3">
      <c r="B21" s="86" t="s">
        <v>38</v>
      </c>
      <c r="C21" s="87" t="s">
        <v>39</v>
      </c>
      <c r="D21" s="82" t="s">
        <v>40</v>
      </c>
      <c r="E21" s="87" t="s">
        <v>41</v>
      </c>
      <c r="F21" s="37"/>
      <c r="G21" s="37"/>
      <c r="H21" s="37"/>
    </row>
    <row r="22" spans="1:15" ht="30" x14ac:dyDescent="0.25">
      <c r="B22" s="181" t="s">
        <v>57</v>
      </c>
      <c r="C22" s="93">
        <f>COUNT('dic 2013'!G4:G503)</f>
        <v>323</v>
      </c>
      <c r="D22" s="94">
        <f>AVERAGE('dic 2013'!G4:G503)</f>
        <v>4.2260061919504643</v>
      </c>
      <c r="E22" s="95">
        <f>STDEV('dic 2013'!G4:G503)</f>
        <v>1.1180361386891562</v>
      </c>
      <c r="F22" s="37"/>
      <c r="G22" s="37"/>
      <c r="H22" s="37"/>
    </row>
    <row r="23" spans="1:15" ht="15" x14ac:dyDescent="0.25">
      <c r="B23" s="181" t="s">
        <v>64</v>
      </c>
      <c r="C23" s="93">
        <f>COUNT('dic 2013'!I4:I503)</f>
        <v>320</v>
      </c>
      <c r="D23" s="94">
        <f>AVERAGE('dic 2013'!I4:I503)</f>
        <v>4.55</v>
      </c>
      <c r="E23" s="95">
        <f>STDEV('dic 2013'!I4:I503)</f>
        <v>0.82134532960881856</v>
      </c>
      <c r="F23" s="37"/>
      <c r="G23" s="37"/>
      <c r="H23" s="37"/>
    </row>
    <row r="24" spans="1:15" ht="30" x14ac:dyDescent="0.25">
      <c r="B24" s="181" t="s">
        <v>59</v>
      </c>
      <c r="C24" s="93">
        <f>COUNT('dic 2013'!H4:H503)</f>
        <v>323</v>
      </c>
      <c r="D24" s="94">
        <f>AVERAGE('dic 2013'!H4:H503)</f>
        <v>4.5882352941176467</v>
      </c>
      <c r="E24" s="95">
        <f>STDEV('dic 2013'!H4:H503)</f>
        <v>0.74815569118570613</v>
      </c>
      <c r="F24" s="37"/>
      <c r="G24" s="37"/>
      <c r="H24" s="37"/>
    </row>
    <row r="25" spans="1:15" ht="30" x14ac:dyDescent="0.25">
      <c r="B25" s="181" t="s">
        <v>60</v>
      </c>
      <c r="C25" s="93">
        <f>COUNT('dic 2013'!C4:C503)</f>
        <v>318</v>
      </c>
      <c r="D25" s="94">
        <f>AVERAGE('dic 2013'!C4:C503)</f>
        <v>4.6069182389937104</v>
      </c>
      <c r="E25" s="95">
        <f>STDEV('dic 2013'!C4:C503)</f>
        <v>0.70120396658730688</v>
      </c>
      <c r="F25" s="37"/>
      <c r="G25" s="37"/>
      <c r="H25" s="37"/>
    </row>
    <row r="26" spans="1:15" ht="15" x14ac:dyDescent="0.25">
      <c r="B26" s="181" t="s">
        <v>62</v>
      </c>
      <c r="C26" s="93">
        <f>COUNT('dic 2013'!B4:B503)</f>
        <v>323</v>
      </c>
      <c r="D26" s="94">
        <f>AVERAGE('dic 2013'!B4:B503)</f>
        <v>4.6315789473684212</v>
      </c>
      <c r="E26" s="95">
        <f>STDEV('dic 2013'!B4:B503)</f>
        <v>0.70304991017805729</v>
      </c>
      <c r="F26" s="37"/>
      <c r="G26" s="37"/>
      <c r="H26" s="37"/>
    </row>
    <row r="27" spans="1:15" ht="30" x14ac:dyDescent="0.2">
      <c r="B27" s="181" t="s">
        <v>58</v>
      </c>
      <c r="C27" s="93">
        <f>COUNT('dic 2013'!E4:E503)</f>
        <v>324</v>
      </c>
      <c r="D27" s="94">
        <f>AVERAGE('dic 2013'!E4:E503)</f>
        <v>4.6944444444444446</v>
      </c>
      <c r="E27" s="95">
        <f>STDEV('dic 2013'!E4:E503)</f>
        <v>0.62643025204815461</v>
      </c>
    </row>
    <row r="28" spans="1:15" ht="30.75" thickBot="1" x14ac:dyDescent="0.25">
      <c r="B28" s="181" t="s">
        <v>65</v>
      </c>
      <c r="C28" s="93">
        <f>COUNT('dic 2013'!D4:D503)</f>
        <v>316</v>
      </c>
      <c r="D28" s="94">
        <f>AVERAGE('dic 2013'!D4:D503)</f>
        <v>4.6962025316455698</v>
      </c>
      <c r="E28" s="95">
        <f>STDEV('dic 2013'!D4:D503)</f>
        <v>0.65425455712389258</v>
      </c>
      <c r="J28" s="5" t="s">
        <v>416</v>
      </c>
    </row>
    <row r="29" spans="1:15" ht="15.75" thickBot="1" x14ac:dyDescent="0.3">
      <c r="B29" s="196"/>
      <c r="C29" s="197"/>
      <c r="D29" s="198"/>
      <c r="E29" s="198"/>
      <c r="J29" s="88" t="s">
        <v>49</v>
      </c>
      <c r="K29" s="89" t="s">
        <v>44</v>
      </c>
      <c r="L29" s="90" t="s">
        <v>50</v>
      </c>
      <c r="M29" s="89" t="s">
        <v>51</v>
      </c>
      <c r="N29" s="91" t="s">
        <v>52</v>
      </c>
    </row>
    <row r="30" spans="1:15" ht="31.5" x14ac:dyDescent="0.25">
      <c r="B30" s="199"/>
      <c r="C30" s="200"/>
      <c r="D30" s="129">
        <v>1</v>
      </c>
      <c r="E30" s="129">
        <v>0</v>
      </c>
      <c r="F30" s="201">
        <f>((SUM(D22:D28))/7)*2</f>
        <v>9.1409673281486459</v>
      </c>
      <c r="H30" s="132">
        <v>0</v>
      </c>
      <c r="I30" s="133">
        <f>M35</f>
        <v>4.6357615894039736E-2</v>
      </c>
      <c r="J30" s="98">
        <v>5</v>
      </c>
      <c r="K30" s="99">
        <f>FREQUENCY('dic 2013'!L4:L503,'examn de admision 2012-2013'!J30:J35)</f>
        <v>113</v>
      </c>
      <c r="L30" s="100">
        <f>K30/K37</f>
        <v>0.34876543209876543</v>
      </c>
      <c r="M30" s="100">
        <f>K30/K36</f>
        <v>0.3741721854304636</v>
      </c>
      <c r="N30" s="101">
        <f>M30</f>
        <v>0.3741721854304636</v>
      </c>
      <c r="O30" s="130" t="s">
        <v>53</v>
      </c>
    </row>
    <row r="31" spans="1:15" ht="16.5" thickBot="1" x14ac:dyDescent="0.3">
      <c r="D31" s="168">
        <f>((SUM(D22:D30))/9)*2</f>
        <v>7.3318634774489464</v>
      </c>
      <c r="H31" s="132">
        <v>1</v>
      </c>
      <c r="I31" s="133">
        <f>M34</f>
        <v>3.3112582781456956E-2</v>
      </c>
      <c r="J31" s="103">
        <v>4</v>
      </c>
      <c r="K31" s="104">
        <f>FREQUENCY('dic 2013'!L4:L503,'examn de admision 2012-2013'!J31:J35)</f>
        <v>73</v>
      </c>
      <c r="L31" s="105">
        <f>K31/K37</f>
        <v>0.22530864197530864</v>
      </c>
      <c r="M31" s="105">
        <f>K31/K36</f>
        <v>0.24172185430463577</v>
      </c>
      <c r="N31" s="106">
        <f>N30+M31</f>
        <v>0.61589403973509937</v>
      </c>
      <c r="O31" s="131">
        <f>N31</f>
        <v>0.61589403973509937</v>
      </c>
    </row>
    <row r="32" spans="1:15" ht="15" x14ac:dyDescent="0.2">
      <c r="H32" s="132">
        <v>2</v>
      </c>
      <c r="I32" s="133">
        <f>M33</f>
        <v>9.9337748344370855E-2</v>
      </c>
      <c r="J32" s="108">
        <v>3</v>
      </c>
      <c r="K32" s="109">
        <f>FREQUENCY('dic 2013'!L4:L503,'examn de admision 2012-2013'!J32:J35)</f>
        <v>62</v>
      </c>
      <c r="L32" s="110">
        <f>K32/K37</f>
        <v>0.19135802469135801</v>
      </c>
      <c r="M32" s="110">
        <f>K32/K36</f>
        <v>0.20529801324503311</v>
      </c>
      <c r="N32" s="111">
        <f>N31+M32</f>
        <v>0.82119205298013243</v>
      </c>
      <c r="O32" s="202" t="s">
        <v>54</v>
      </c>
    </row>
    <row r="33" spans="1:15" ht="15" x14ac:dyDescent="0.2">
      <c r="D33" t="s">
        <v>42</v>
      </c>
      <c r="E33" t="s">
        <v>43</v>
      </c>
      <c r="H33" s="132">
        <v>3</v>
      </c>
      <c r="I33" s="133">
        <f>M32</f>
        <v>0.20529801324503311</v>
      </c>
      <c r="J33" s="112">
        <v>2</v>
      </c>
      <c r="K33" s="113">
        <f>FREQUENCY('dic 2013'!L4:L503,'examn de admision 2012-2013'!J33:J35)</f>
        <v>30</v>
      </c>
      <c r="L33" s="114">
        <f>K33/K37</f>
        <v>9.2592592592592587E-2</v>
      </c>
      <c r="M33" s="114">
        <f>K33/K36</f>
        <v>9.9337748344370855E-2</v>
      </c>
      <c r="N33" s="115">
        <f>N32+M33</f>
        <v>0.92052980132450324</v>
      </c>
      <c r="O33" s="203"/>
    </row>
    <row r="34" spans="1:15" ht="15" x14ac:dyDescent="0.2">
      <c r="H34" s="132">
        <v>4</v>
      </c>
      <c r="I34" s="133">
        <f>M31</f>
        <v>0.24172185430463577</v>
      </c>
      <c r="J34" s="112">
        <v>1</v>
      </c>
      <c r="K34" s="113">
        <f>FREQUENCY('dic 2013'!L4:L503,'examn de admision 2012-2013'!J34:J35)</f>
        <v>10</v>
      </c>
      <c r="L34" s="114">
        <f>K34/K37</f>
        <v>3.0864197530864196E-2</v>
      </c>
      <c r="M34" s="114">
        <f>K34/K36</f>
        <v>3.3112582781456956E-2</v>
      </c>
      <c r="N34" s="115">
        <f>N33+M34</f>
        <v>0.95364238410596025</v>
      </c>
      <c r="O34" s="203"/>
    </row>
    <row r="35" spans="1:15" ht="16.5" thickBot="1" x14ac:dyDescent="0.25">
      <c r="H35" s="132">
        <v>5</v>
      </c>
      <c r="I35" s="133">
        <f>M30</f>
        <v>0.3741721854304636</v>
      </c>
      <c r="J35" s="116">
        <v>0</v>
      </c>
      <c r="K35" s="117">
        <f>FREQUENCY('dic 2013'!L4:L503,'examn de admision 2012-2013'!J35:J35)</f>
        <v>14</v>
      </c>
      <c r="L35" s="118">
        <f>K35/K37</f>
        <v>4.3209876543209874E-2</v>
      </c>
      <c r="M35" s="118">
        <f>K35/K36</f>
        <v>4.6357615894039736E-2</v>
      </c>
      <c r="N35" s="119">
        <f>N34+M35</f>
        <v>1</v>
      </c>
      <c r="O35" s="120">
        <f>M32+M33+M34+M35</f>
        <v>0.38410596026490068</v>
      </c>
    </row>
    <row r="36" spans="1:15" ht="29.25" customHeight="1" x14ac:dyDescent="0.2">
      <c r="J36" s="121" t="s">
        <v>56</v>
      </c>
      <c r="K36" s="122">
        <f>SUM(K30:K35)</f>
        <v>302</v>
      </c>
      <c r="L36" s="123">
        <f>SUM(L30:L35)</f>
        <v>0.93209876543209869</v>
      </c>
      <c r="M36" s="123">
        <f>SUM(M30:M35)</f>
        <v>1</v>
      </c>
      <c r="N36" s="97" t="s">
        <v>45</v>
      </c>
    </row>
    <row r="37" spans="1:15" ht="15" customHeight="1" x14ac:dyDescent="0.2">
      <c r="J37" s="121" t="s">
        <v>55</v>
      </c>
      <c r="K37" s="122">
        <v>324</v>
      </c>
    </row>
    <row r="38" spans="1:15" ht="15" customHeight="1" x14ac:dyDescent="0.2"/>
    <row r="39" spans="1:15" ht="15" customHeight="1" x14ac:dyDescent="0.2">
      <c r="K39" s="124"/>
    </row>
    <row r="40" spans="1:15" ht="15" customHeight="1" x14ac:dyDescent="0.2">
      <c r="K40" s="124"/>
    </row>
    <row r="41" spans="1:15" ht="15.75" customHeight="1" x14ac:dyDescent="0.2"/>
    <row r="47" spans="1:15" ht="15.75" x14ac:dyDescent="0.25">
      <c r="A47" s="26" t="s">
        <v>5</v>
      </c>
    </row>
    <row r="48" spans="1:15" ht="15.75" x14ac:dyDescent="0.25">
      <c r="A48" s="20" t="s">
        <v>14</v>
      </c>
    </row>
    <row r="49" spans="1:1" ht="15.75" x14ac:dyDescent="0.25">
      <c r="A49" s="20" t="s">
        <v>18</v>
      </c>
    </row>
    <row r="50" spans="1:1" ht="15" x14ac:dyDescent="0.2">
      <c r="A50" s="20"/>
    </row>
    <row r="51" spans="1:1" ht="15.75" x14ac:dyDescent="0.25">
      <c r="A51" s="26" t="s">
        <v>4</v>
      </c>
    </row>
    <row r="52" spans="1:1" ht="15" x14ac:dyDescent="0.2">
      <c r="A52" s="20" t="s">
        <v>17</v>
      </c>
    </row>
  </sheetData>
  <sheetProtection formatCells="0" formatColumns="0" formatRows="0" insertColumns="0" insertRows="0" insertHyperlinks="0" deleteColumns="0" deleteRows="0" sort="0" autoFilter="0" pivotTables="0"/>
  <sortState ref="B22:E28">
    <sortCondition ref="D22"/>
  </sortState>
  <mergeCells count="8">
    <mergeCell ref="O5:O7"/>
    <mergeCell ref="O32:O34"/>
    <mergeCell ref="B6:C6"/>
    <mergeCell ref="B7:D7"/>
    <mergeCell ref="A11:A12"/>
    <mergeCell ref="B11:B12"/>
    <mergeCell ref="C11:C12"/>
    <mergeCell ref="D11:E11"/>
  </mergeCells>
  <phoneticPr fontId="14" type="noConversion"/>
  <pageMargins left="0.75" right="0.75" top="0.36" bottom="0.36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tabSelected="1" zoomScaleNormal="100" workbookViewId="0">
      <pane xSplit="1" ySplit="3" topLeftCell="H4" activePane="bottomRight" state="frozenSplit"/>
      <selection pane="topRight" activeCell="B1" sqref="B1"/>
      <selection pane="bottomLeft" activeCell="A5" sqref="A5"/>
      <selection pane="bottomRight" activeCell="K7" sqref="K7"/>
    </sheetView>
  </sheetViews>
  <sheetFormatPr baseColWidth="10" defaultRowHeight="12.75" x14ac:dyDescent="0.2"/>
  <cols>
    <col min="6" max="6" width="38.28515625" customWidth="1"/>
    <col min="11" max="11" width="31.140625" customWidth="1"/>
    <col min="12" max="12" width="5" customWidth="1"/>
    <col min="13" max="13" width="46" customWidth="1"/>
    <col min="14" max="14" width="21.42578125" customWidth="1"/>
    <col min="15" max="15" width="40.85546875" customWidth="1"/>
  </cols>
  <sheetData>
    <row r="1" spans="1:15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54"/>
      <c r="L1" s="54"/>
      <c r="M1" s="54"/>
      <c r="N1" s="54"/>
      <c r="O1" s="55"/>
    </row>
    <row r="2" spans="1:15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1451</v>
      </c>
      <c r="H2" s="220"/>
      <c r="I2" s="220"/>
      <c r="J2" s="210" t="s">
        <v>26</v>
      </c>
      <c r="K2" s="220"/>
      <c r="L2" s="210" t="s">
        <v>27</v>
      </c>
      <c r="M2" s="211"/>
      <c r="N2" s="55"/>
      <c r="O2" s="55"/>
    </row>
    <row r="3" spans="1:15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 t="s">
        <v>2798</v>
      </c>
      <c r="G3" s="61" t="s">
        <v>32</v>
      </c>
      <c r="H3" s="62" t="s">
        <v>33</v>
      </c>
      <c r="I3" s="63">
        <v>3.3</v>
      </c>
      <c r="J3" s="64" t="s">
        <v>34</v>
      </c>
      <c r="K3" s="64" t="s">
        <v>35</v>
      </c>
      <c r="L3" s="64">
        <v>4.2</v>
      </c>
      <c r="M3" s="64" t="s">
        <v>35</v>
      </c>
      <c r="N3" s="65" t="s">
        <v>36</v>
      </c>
      <c r="O3" s="65" t="s">
        <v>37</v>
      </c>
    </row>
    <row r="4" spans="1:15" ht="27" thickBot="1" x14ac:dyDescent="0.3">
      <c r="A4" s="69">
        <v>1</v>
      </c>
      <c r="B4" s="70">
        <v>4</v>
      </c>
      <c r="C4" s="71">
        <v>4</v>
      </c>
      <c r="D4" s="71">
        <v>5</v>
      </c>
      <c r="E4" s="71">
        <v>5</v>
      </c>
      <c r="F4" s="71"/>
      <c r="G4" s="71">
        <v>5</v>
      </c>
      <c r="H4" s="71">
        <v>4</v>
      </c>
      <c r="I4" s="72">
        <v>4</v>
      </c>
      <c r="J4" s="73">
        <v>4</v>
      </c>
      <c r="K4" s="154"/>
      <c r="L4" s="75">
        <v>4</v>
      </c>
      <c r="M4" s="76"/>
      <c r="N4" s="76" t="s">
        <v>550</v>
      </c>
      <c r="O4" s="154"/>
    </row>
    <row r="5" spans="1:15" ht="16.5" thickBot="1" x14ac:dyDescent="0.3">
      <c r="A5" s="69">
        <v>2</v>
      </c>
      <c r="B5" s="70">
        <v>4</v>
      </c>
      <c r="C5" s="71">
        <v>4</v>
      </c>
      <c r="D5" s="71">
        <v>4</v>
      </c>
      <c r="E5" s="71">
        <v>4</v>
      </c>
      <c r="F5" s="71"/>
      <c r="G5" s="71">
        <v>4</v>
      </c>
      <c r="H5" s="71">
        <v>4</v>
      </c>
      <c r="I5" s="71">
        <v>4</v>
      </c>
      <c r="J5" s="73">
        <v>4</v>
      </c>
      <c r="K5" s="154"/>
      <c r="L5" s="160"/>
      <c r="M5" s="154"/>
      <c r="N5" s="76"/>
      <c r="O5" s="155"/>
    </row>
    <row r="6" spans="1:15" ht="27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/>
      <c r="G6" s="71">
        <v>5</v>
      </c>
      <c r="H6" s="71">
        <v>5</v>
      </c>
      <c r="I6" s="72">
        <v>5</v>
      </c>
      <c r="J6" s="73">
        <v>5</v>
      </c>
      <c r="K6" s="159" t="s">
        <v>3171</v>
      </c>
      <c r="L6" s="73">
        <v>5</v>
      </c>
      <c r="M6" s="173" t="s">
        <v>3172</v>
      </c>
      <c r="N6" s="159" t="s">
        <v>547</v>
      </c>
      <c r="O6" s="155"/>
    </row>
    <row r="7" spans="1:15" ht="27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/>
      <c r="G7" s="71">
        <v>4</v>
      </c>
      <c r="H7" s="71">
        <v>5</v>
      </c>
      <c r="I7" s="72">
        <v>5</v>
      </c>
      <c r="J7" s="73">
        <v>4</v>
      </c>
      <c r="K7" s="155"/>
      <c r="L7" s="151">
        <v>3</v>
      </c>
      <c r="M7" s="174"/>
      <c r="N7" s="76" t="s">
        <v>550</v>
      </c>
      <c r="O7" s="155"/>
    </row>
    <row r="8" spans="1:15" ht="27" thickBot="1" x14ac:dyDescent="0.3">
      <c r="A8" s="69">
        <v>5</v>
      </c>
      <c r="B8" s="70">
        <v>5</v>
      </c>
      <c r="C8" s="71">
        <v>4</v>
      </c>
      <c r="D8" s="71">
        <v>4</v>
      </c>
      <c r="E8" s="71">
        <v>4</v>
      </c>
      <c r="F8" s="187" t="s">
        <v>3173</v>
      </c>
      <c r="G8" s="71">
        <v>4</v>
      </c>
      <c r="H8" s="71">
        <v>3</v>
      </c>
      <c r="I8" s="72">
        <v>3</v>
      </c>
      <c r="J8" s="73">
        <v>4</v>
      </c>
      <c r="K8" s="76"/>
      <c r="L8" s="75">
        <v>2</v>
      </c>
      <c r="M8" s="164" t="s">
        <v>588</v>
      </c>
      <c r="N8" s="76" t="s">
        <v>550</v>
      </c>
      <c r="O8" s="154" t="s">
        <v>277</v>
      </c>
    </row>
    <row r="9" spans="1:15" ht="27" thickBot="1" x14ac:dyDescent="0.3">
      <c r="A9" s="68">
        <v>6</v>
      </c>
      <c r="B9" s="70">
        <v>5</v>
      </c>
      <c r="C9" s="71">
        <v>4</v>
      </c>
      <c r="D9" s="71">
        <v>5</v>
      </c>
      <c r="E9" s="71">
        <v>5</v>
      </c>
      <c r="F9" s="71"/>
      <c r="G9" s="71">
        <v>3</v>
      </c>
      <c r="H9" s="71">
        <v>5</v>
      </c>
      <c r="I9" s="139"/>
      <c r="J9" s="73">
        <v>5</v>
      </c>
      <c r="K9" s="155" t="s">
        <v>3174</v>
      </c>
      <c r="L9" s="151">
        <v>3</v>
      </c>
      <c r="M9" s="155"/>
      <c r="N9" s="76" t="s">
        <v>550</v>
      </c>
      <c r="O9" s="154" t="s">
        <v>3175</v>
      </c>
    </row>
    <row r="10" spans="1:15" ht="27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4</v>
      </c>
      <c r="F10" s="71"/>
      <c r="G10" s="71">
        <v>4</v>
      </c>
      <c r="H10" s="71">
        <v>4</v>
      </c>
      <c r="I10" s="72">
        <v>5</v>
      </c>
      <c r="J10" s="73">
        <v>5</v>
      </c>
      <c r="K10" s="76" t="s">
        <v>3176</v>
      </c>
      <c r="L10" s="75">
        <v>0</v>
      </c>
      <c r="M10" s="76" t="s">
        <v>588</v>
      </c>
      <c r="N10" s="76" t="s">
        <v>550</v>
      </c>
      <c r="O10" s="155" t="s">
        <v>2584</v>
      </c>
    </row>
    <row r="11" spans="1:15" ht="27" thickBot="1" x14ac:dyDescent="0.3">
      <c r="A11" s="69">
        <v>8</v>
      </c>
      <c r="B11" s="70">
        <v>5</v>
      </c>
      <c r="C11" s="139"/>
      <c r="D11" s="139"/>
      <c r="E11" s="71">
        <v>5</v>
      </c>
      <c r="F11" s="187" t="s">
        <v>3177</v>
      </c>
      <c r="G11" s="71">
        <v>3</v>
      </c>
      <c r="H11" s="71">
        <v>2</v>
      </c>
      <c r="I11" s="72">
        <v>4</v>
      </c>
      <c r="J11" s="73">
        <v>3</v>
      </c>
      <c r="K11" s="155" t="s">
        <v>3178</v>
      </c>
      <c r="L11" s="75">
        <v>5</v>
      </c>
      <c r="M11" s="164"/>
      <c r="N11" s="76" t="s">
        <v>550</v>
      </c>
      <c r="O11" s="155"/>
    </row>
    <row r="12" spans="1:15" ht="27" thickBot="1" x14ac:dyDescent="0.3">
      <c r="A12" s="68">
        <v>9</v>
      </c>
      <c r="B12" s="70">
        <v>5</v>
      </c>
      <c r="C12" s="71">
        <v>5</v>
      </c>
      <c r="D12" s="71">
        <v>5</v>
      </c>
      <c r="E12" s="71">
        <v>5</v>
      </c>
      <c r="F12" s="187" t="s">
        <v>3179</v>
      </c>
      <c r="G12" s="71">
        <v>3</v>
      </c>
      <c r="H12" s="71">
        <v>4</v>
      </c>
      <c r="I12" s="72">
        <v>2</v>
      </c>
      <c r="J12" s="73">
        <v>4</v>
      </c>
      <c r="K12" s="154" t="s">
        <v>3180</v>
      </c>
      <c r="L12" s="160"/>
      <c r="M12" s="76" t="s">
        <v>3181</v>
      </c>
      <c r="N12" s="76" t="s">
        <v>547</v>
      </c>
      <c r="O12" s="154"/>
    </row>
    <row r="13" spans="1:15" ht="27" thickBot="1" x14ac:dyDescent="0.3">
      <c r="A13" s="68">
        <v>10</v>
      </c>
      <c r="B13" s="70">
        <v>5</v>
      </c>
      <c r="C13" s="71">
        <v>5</v>
      </c>
      <c r="D13" s="71">
        <v>5</v>
      </c>
      <c r="E13" s="71">
        <v>5</v>
      </c>
      <c r="F13" s="184" t="s">
        <v>3182</v>
      </c>
      <c r="G13" s="71">
        <v>4</v>
      </c>
      <c r="H13" s="71">
        <v>4</v>
      </c>
      <c r="I13" s="72">
        <v>4</v>
      </c>
      <c r="J13" s="73">
        <v>5</v>
      </c>
      <c r="K13" s="76" t="s">
        <v>3183</v>
      </c>
      <c r="L13" s="75">
        <v>5</v>
      </c>
      <c r="M13" s="76" t="s">
        <v>3184</v>
      </c>
      <c r="N13" s="76" t="s">
        <v>547</v>
      </c>
      <c r="O13" s="155"/>
    </row>
    <row r="14" spans="1:15" ht="27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182"/>
      <c r="G14" s="71">
        <v>3</v>
      </c>
      <c r="H14" s="71">
        <v>2</v>
      </c>
      <c r="I14" s="72">
        <v>2</v>
      </c>
      <c r="J14" s="73">
        <v>5</v>
      </c>
      <c r="K14" s="154"/>
      <c r="L14" s="75">
        <v>4</v>
      </c>
      <c r="M14" s="155"/>
      <c r="N14" s="76" t="s">
        <v>547</v>
      </c>
      <c r="O14" s="154"/>
    </row>
    <row r="15" spans="1:15" ht="27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5</v>
      </c>
      <c r="F15" s="182"/>
      <c r="G15" s="71">
        <v>5</v>
      </c>
      <c r="H15" s="71">
        <v>5</v>
      </c>
      <c r="I15" s="72">
        <v>5</v>
      </c>
      <c r="J15" s="73">
        <v>5</v>
      </c>
      <c r="K15" s="76"/>
      <c r="L15" s="75">
        <v>4</v>
      </c>
      <c r="M15" s="76"/>
      <c r="N15" s="76" t="s">
        <v>547</v>
      </c>
      <c r="O15" s="155"/>
    </row>
    <row r="16" spans="1:15" ht="27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184" t="s">
        <v>2583</v>
      </c>
      <c r="G16" s="71">
        <v>5</v>
      </c>
      <c r="H16" s="71">
        <v>5</v>
      </c>
      <c r="I16" s="72">
        <v>4</v>
      </c>
      <c r="J16" s="73">
        <v>5</v>
      </c>
      <c r="K16" s="76" t="s">
        <v>3185</v>
      </c>
      <c r="L16" s="75">
        <v>4</v>
      </c>
      <c r="M16" s="76" t="s">
        <v>3186</v>
      </c>
      <c r="N16" s="76" t="s">
        <v>547</v>
      </c>
      <c r="O16" s="154" t="s">
        <v>3187</v>
      </c>
    </row>
    <row r="17" spans="1:15" ht="27" thickBot="1" x14ac:dyDescent="0.3">
      <c r="A17" s="69">
        <v>14</v>
      </c>
      <c r="B17" s="70">
        <v>4</v>
      </c>
      <c r="C17" s="71">
        <v>3</v>
      </c>
      <c r="D17" s="71">
        <v>5</v>
      </c>
      <c r="E17" s="71">
        <v>5</v>
      </c>
      <c r="F17" s="184" t="s">
        <v>3188</v>
      </c>
      <c r="G17" s="71">
        <v>0</v>
      </c>
      <c r="H17" s="71">
        <v>2</v>
      </c>
      <c r="I17" s="72">
        <v>1</v>
      </c>
      <c r="J17" s="73">
        <v>3</v>
      </c>
      <c r="K17" s="155" t="s">
        <v>3189</v>
      </c>
      <c r="L17" s="160"/>
      <c r="M17" s="155" t="s">
        <v>3190</v>
      </c>
      <c r="N17" s="76" t="s">
        <v>547</v>
      </c>
      <c r="O17" s="150" t="s">
        <v>3191</v>
      </c>
    </row>
    <row r="18" spans="1:15" ht="27" thickBot="1" x14ac:dyDescent="0.3">
      <c r="A18" s="68">
        <v>15</v>
      </c>
      <c r="B18" s="70">
        <v>4</v>
      </c>
      <c r="C18" s="71">
        <v>4</v>
      </c>
      <c r="D18" s="71">
        <v>4</v>
      </c>
      <c r="E18" s="71">
        <v>4</v>
      </c>
      <c r="F18" s="184" t="s">
        <v>3192</v>
      </c>
      <c r="G18" s="71">
        <v>4</v>
      </c>
      <c r="H18" s="71">
        <v>4</v>
      </c>
      <c r="I18" s="72">
        <v>5</v>
      </c>
      <c r="J18" s="73">
        <v>4</v>
      </c>
      <c r="K18" s="80" t="s">
        <v>1853</v>
      </c>
      <c r="L18" s="75">
        <v>0</v>
      </c>
      <c r="M18" s="159" t="s">
        <v>3193</v>
      </c>
      <c r="N18" s="76" t="s">
        <v>550</v>
      </c>
      <c r="O18" s="80" t="s">
        <v>328</v>
      </c>
    </row>
    <row r="19" spans="1:15" ht="27" thickBot="1" x14ac:dyDescent="0.3">
      <c r="A19" s="68">
        <v>16</v>
      </c>
      <c r="B19" s="70">
        <v>5</v>
      </c>
      <c r="C19" s="71">
        <v>4</v>
      </c>
      <c r="D19" s="71">
        <v>5</v>
      </c>
      <c r="E19" s="71">
        <v>5</v>
      </c>
      <c r="F19" s="182"/>
      <c r="G19" s="71">
        <v>5</v>
      </c>
      <c r="H19" s="71">
        <v>5</v>
      </c>
      <c r="I19" s="72">
        <v>5</v>
      </c>
      <c r="J19" s="73">
        <v>5</v>
      </c>
      <c r="K19" s="154"/>
      <c r="L19" s="75">
        <v>2</v>
      </c>
      <c r="M19" s="154" t="s">
        <v>3194</v>
      </c>
      <c r="N19" s="76" t="s">
        <v>547</v>
      </c>
      <c r="O19" s="150"/>
    </row>
    <row r="20" spans="1:15" ht="27" thickBot="1" x14ac:dyDescent="0.3">
      <c r="A20" s="69">
        <v>17</v>
      </c>
      <c r="B20" s="70">
        <v>5</v>
      </c>
      <c r="C20" s="139"/>
      <c r="D20" s="139"/>
      <c r="E20" s="71">
        <v>5</v>
      </c>
      <c r="F20" s="182"/>
      <c r="G20" s="71">
        <v>5</v>
      </c>
      <c r="H20" s="71">
        <v>5</v>
      </c>
      <c r="I20" s="72">
        <v>5</v>
      </c>
      <c r="J20" s="73">
        <v>5</v>
      </c>
      <c r="K20" s="155"/>
      <c r="L20" s="162">
        <v>5</v>
      </c>
      <c r="M20" s="155"/>
      <c r="N20" s="76" t="s">
        <v>550</v>
      </c>
      <c r="O20" s="150"/>
    </row>
    <row r="21" spans="1:15" ht="27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182"/>
      <c r="G21" s="71">
        <v>3</v>
      </c>
      <c r="H21" s="71">
        <v>3</v>
      </c>
      <c r="I21" s="72">
        <v>3</v>
      </c>
      <c r="J21" s="73">
        <v>4</v>
      </c>
      <c r="K21" s="154" t="s">
        <v>521</v>
      </c>
      <c r="L21" s="75">
        <v>3</v>
      </c>
      <c r="M21" s="154" t="s">
        <v>3195</v>
      </c>
      <c r="N21" s="76" t="s">
        <v>547</v>
      </c>
      <c r="O21" s="152"/>
    </row>
    <row r="22" spans="1:15" ht="27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184" t="s">
        <v>3196</v>
      </c>
      <c r="G22" s="71">
        <v>5</v>
      </c>
      <c r="H22" s="71">
        <v>5</v>
      </c>
      <c r="I22" s="72">
        <v>5</v>
      </c>
      <c r="J22" s="73">
        <v>5</v>
      </c>
      <c r="K22" s="76" t="s">
        <v>3197</v>
      </c>
      <c r="L22" s="75">
        <v>5</v>
      </c>
      <c r="M22" s="76" t="s">
        <v>3198</v>
      </c>
      <c r="N22" s="76" t="s">
        <v>550</v>
      </c>
      <c r="O22" s="150"/>
    </row>
    <row r="23" spans="1:15" ht="27" thickBot="1" x14ac:dyDescent="0.3">
      <c r="A23" s="69">
        <v>20</v>
      </c>
      <c r="B23" s="70">
        <v>5</v>
      </c>
      <c r="C23" s="71">
        <v>3</v>
      </c>
      <c r="D23" s="71">
        <v>3</v>
      </c>
      <c r="E23" s="71">
        <v>3</v>
      </c>
      <c r="F23" s="182"/>
      <c r="G23" s="71">
        <v>4</v>
      </c>
      <c r="H23" s="71">
        <v>5</v>
      </c>
      <c r="I23" s="72">
        <v>4</v>
      </c>
      <c r="J23" s="73">
        <v>4</v>
      </c>
      <c r="K23" s="154"/>
      <c r="L23" s="75">
        <v>1</v>
      </c>
      <c r="M23" s="154"/>
      <c r="N23" s="76" t="s">
        <v>547</v>
      </c>
      <c r="O23" s="152"/>
    </row>
    <row r="24" spans="1:15" ht="27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184" t="s">
        <v>3199</v>
      </c>
      <c r="G24" s="71">
        <v>5</v>
      </c>
      <c r="H24" s="71">
        <v>5</v>
      </c>
      <c r="I24" s="72">
        <v>4</v>
      </c>
      <c r="J24" s="73">
        <v>5</v>
      </c>
      <c r="K24" s="155" t="s">
        <v>3200</v>
      </c>
      <c r="L24" s="73">
        <v>5</v>
      </c>
      <c r="M24" s="159"/>
      <c r="N24" s="76" t="s">
        <v>547</v>
      </c>
      <c r="O24" s="150" t="s">
        <v>277</v>
      </c>
    </row>
    <row r="25" spans="1:15" ht="27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182"/>
      <c r="G25" s="71">
        <v>5</v>
      </c>
      <c r="H25" s="71">
        <v>5</v>
      </c>
      <c r="I25" s="72">
        <v>5</v>
      </c>
      <c r="J25" s="73">
        <v>5</v>
      </c>
      <c r="K25" s="76" t="s">
        <v>3201</v>
      </c>
      <c r="L25" s="75">
        <v>4</v>
      </c>
      <c r="M25" s="76"/>
      <c r="N25" s="76" t="s">
        <v>550</v>
      </c>
      <c r="O25" s="150"/>
    </row>
    <row r="26" spans="1:15" ht="27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5</v>
      </c>
      <c r="F26" s="182"/>
      <c r="G26" s="71">
        <v>4</v>
      </c>
      <c r="H26" s="71">
        <v>4</v>
      </c>
      <c r="I26" s="72">
        <v>4</v>
      </c>
      <c r="J26" s="73">
        <v>5</v>
      </c>
      <c r="K26" s="159"/>
      <c r="L26" s="75">
        <v>4</v>
      </c>
      <c r="M26" s="76"/>
      <c r="N26" s="76" t="s">
        <v>550</v>
      </c>
      <c r="O26" s="80"/>
    </row>
    <row r="27" spans="1:15" ht="27" thickBot="1" x14ac:dyDescent="0.3">
      <c r="A27" s="68">
        <v>24</v>
      </c>
      <c r="B27" s="70">
        <v>4</v>
      </c>
      <c r="C27" s="71">
        <v>4</v>
      </c>
      <c r="D27" s="139"/>
      <c r="E27" s="71">
        <v>4</v>
      </c>
      <c r="F27" s="182"/>
      <c r="G27" s="71">
        <v>5</v>
      </c>
      <c r="H27" s="71">
        <v>5</v>
      </c>
      <c r="I27" s="139"/>
      <c r="J27" s="73">
        <v>3</v>
      </c>
      <c r="K27" s="76"/>
      <c r="L27" s="75">
        <v>4</v>
      </c>
      <c r="M27" s="76"/>
      <c r="N27" s="76" t="s">
        <v>547</v>
      </c>
      <c r="O27" s="153"/>
    </row>
    <row r="28" spans="1:15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184" t="s">
        <v>2751</v>
      </c>
      <c r="G28" s="71">
        <v>5</v>
      </c>
      <c r="H28" s="71">
        <v>5</v>
      </c>
      <c r="I28" s="72">
        <v>5</v>
      </c>
      <c r="J28" s="73">
        <v>5</v>
      </c>
      <c r="K28" s="155" t="s">
        <v>3202</v>
      </c>
      <c r="L28" s="75">
        <v>3</v>
      </c>
      <c r="M28" s="155" t="s">
        <v>3203</v>
      </c>
      <c r="N28" s="76" t="s">
        <v>483</v>
      </c>
      <c r="O28" s="150"/>
    </row>
    <row r="29" spans="1:15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5</v>
      </c>
      <c r="F29" s="182"/>
      <c r="G29" s="71">
        <v>5</v>
      </c>
      <c r="H29" s="71">
        <v>5</v>
      </c>
      <c r="I29" s="72">
        <v>5</v>
      </c>
      <c r="J29" s="73">
        <v>5</v>
      </c>
      <c r="K29" s="155" t="s">
        <v>3204</v>
      </c>
      <c r="L29" s="160"/>
      <c r="M29" s="154" t="s">
        <v>588</v>
      </c>
      <c r="N29" s="76" t="s">
        <v>3205</v>
      </c>
      <c r="O29" s="150"/>
    </row>
    <row r="30" spans="1:15" ht="16.5" thickBot="1" x14ac:dyDescent="0.3">
      <c r="A30" s="68">
        <v>27</v>
      </c>
      <c r="B30" s="70">
        <v>5</v>
      </c>
      <c r="C30" s="71">
        <v>3</v>
      </c>
      <c r="D30" s="71">
        <v>5</v>
      </c>
      <c r="E30" s="71">
        <v>5</v>
      </c>
      <c r="F30" s="182"/>
      <c r="G30" s="71">
        <v>5</v>
      </c>
      <c r="H30" s="71">
        <v>5</v>
      </c>
      <c r="I30" s="72">
        <v>5</v>
      </c>
      <c r="J30" s="73">
        <v>5</v>
      </c>
      <c r="K30" s="154"/>
      <c r="L30" s="75">
        <v>5</v>
      </c>
      <c r="M30" s="154"/>
      <c r="N30" s="76" t="s">
        <v>483</v>
      </c>
      <c r="O30" s="152"/>
    </row>
    <row r="31" spans="1:15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182"/>
      <c r="G31" s="71">
        <v>5</v>
      </c>
      <c r="H31" s="71">
        <v>5</v>
      </c>
      <c r="I31" s="72">
        <v>5</v>
      </c>
      <c r="J31" s="73">
        <v>5</v>
      </c>
      <c r="K31" s="159" t="s">
        <v>2751</v>
      </c>
      <c r="L31" s="75">
        <v>5</v>
      </c>
      <c r="M31" s="159" t="s">
        <v>3206</v>
      </c>
      <c r="N31" s="76" t="s">
        <v>1886</v>
      </c>
      <c r="O31" s="152"/>
    </row>
    <row r="32" spans="1:15" ht="16.5" thickBot="1" x14ac:dyDescent="0.3">
      <c r="A32" s="69">
        <v>29</v>
      </c>
      <c r="B32" s="70">
        <v>3</v>
      </c>
      <c r="C32" s="71">
        <v>3</v>
      </c>
      <c r="D32" s="71">
        <v>5</v>
      </c>
      <c r="E32" s="71">
        <v>5</v>
      </c>
      <c r="F32" s="184" t="s">
        <v>3207</v>
      </c>
      <c r="G32" s="71">
        <v>5</v>
      </c>
      <c r="H32" s="71">
        <v>5</v>
      </c>
      <c r="I32" s="72">
        <v>5</v>
      </c>
      <c r="J32" s="73">
        <v>5</v>
      </c>
      <c r="K32" s="155" t="s">
        <v>1103</v>
      </c>
      <c r="L32" s="75">
        <v>4</v>
      </c>
      <c r="M32" s="155" t="s">
        <v>3208</v>
      </c>
      <c r="N32" s="76" t="s">
        <v>483</v>
      </c>
      <c r="O32" s="150"/>
    </row>
    <row r="33" spans="1:15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5</v>
      </c>
      <c r="F33" s="182"/>
      <c r="G33" s="71">
        <v>4</v>
      </c>
      <c r="H33" s="71">
        <v>5</v>
      </c>
      <c r="I33" s="72">
        <v>5</v>
      </c>
      <c r="J33" s="73">
        <v>5</v>
      </c>
      <c r="K33" s="155"/>
      <c r="L33" s="160"/>
      <c r="M33" s="155" t="s">
        <v>3209</v>
      </c>
      <c r="N33" s="80" t="s">
        <v>3205</v>
      </c>
      <c r="O33" s="150"/>
    </row>
    <row r="34" spans="1:15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5</v>
      </c>
      <c r="F34" s="182"/>
      <c r="G34" s="71">
        <v>5</v>
      </c>
      <c r="H34" s="71">
        <v>5</v>
      </c>
      <c r="I34" s="72">
        <v>5</v>
      </c>
      <c r="J34" s="73">
        <v>5</v>
      </c>
      <c r="K34" s="76"/>
      <c r="L34" s="75">
        <v>5</v>
      </c>
      <c r="M34" s="155"/>
      <c r="N34" s="80" t="s">
        <v>1862</v>
      </c>
      <c r="O34" s="150"/>
    </row>
    <row r="35" spans="1:15" ht="16.5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182"/>
      <c r="G35" s="71">
        <v>5</v>
      </c>
      <c r="H35" s="71">
        <v>5</v>
      </c>
      <c r="I35" s="72">
        <v>5</v>
      </c>
      <c r="J35" s="73">
        <v>5</v>
      </c>
      <c r="K35" s="155" t="s">
        <v>3210</v>
      </c>
      <c r="L35" s="75">
        <v>5</v>
      </c>
      <c r="M35" s="155" t="s">
        <v>3211</v>
      </c>
      <c r="N35" s="80" t="s">
        <v>3205</v>
      </c>
      <c r="O35" s="152"/>
    </row>
    <row r="36" spans="1:15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182"/>
      <c r="G36" s="71">
        <v>5</v>
      </c>
      <c r="H36" s="71">
        <v>5</v>
      </c>
      <c r="I36" s="72">
        <v>5</v>
      </c>
      <c r="J36" s="73">
        <v>5</v>
      </c>
      <c r="K36" s="155" t="s">
        <v>3212</v>
      </c>
      <c r="L36" s="162">
        <v>5</v>
      </c>
      <c r="M36" s="155" t="s">
        <v>3213</v>
      </c>
      <c r="N36" s="80" t="s">
        <v>1886</v>
      </c>
      <c r="O36" s="152"/>
    </row>
    <row r="37" spans="1:15" ht="16.5" thickBot="1" x14ac:dyDescent="0.3">
      <c r="A37" s="68">
        <v>34</v>
      </c>
      <c r="B37" s="70">
        <v>5</v>
      </c>
      <c r="C37" s="71">
        <v>5</v>
      </c>
      <c r="D37" s="71">
        <v>5</v>
      </c>
      <c r="E37" s="71">
        <v>5</v>
      </c>
      <c r="F37" s="182"/>
      <c r="G37" s="71">
        <v>5</v>
      </c>
      <c r="H37" s="71">
        <v>5</v>
      </c>
      <c r="I37" s="72">
        <v>4</v>
      </c>
      <c r="J37" s="73">
        <v>5</v>
      </c>
      <c r="K37" s="155" t="s">
        <v>3214</v>
      </c>
      <c r="L37" s="75">
        <v>3</v>
      </c>
      <c r="M37" s="76" t="s">
        <v>3215</v>
      </c>
      <c r="N37" s="80" t="s">
        <v>3205</v>
      </c>
      <c r="O37" s="150"/>
    </row>
    <row r="38" spans="1:15" ht="16.5" thickBot="1" x14ac:dyDescent="0.3">
      <c r="A38" s="68">
        <v>35</v>
      </c>
      <c r="B38" s="70">
        <v>2</v>
      </c>
      <c r="C38" s="71">
        <v>2</v>
      </c>
      <c r="D38" s="71">
        <v>5</v>
      </c>
      <c r="E38" s="71">
        <v>4</v>
      </c>
      <c r="F38" s="182"/>
      <c r="G38" s="71">
        <v>3</v>
      </c>
      <c r="H38" s="71">
        <v>5</v>
      </c>
      <c r="I38" s="72">
        <v>3</v>
      </c>
      <c r="J38" s="73">
        <v>2</v>
      </c>
      <c r="K38" s="155"/>
      <c r="L38" s="75">
        <v>3</v>
      </c>
      <c r="M38" s="155"/>
      <c r="N38" s="80" t="s">
        <v>483</v>
      </c>
      <c r="O38" s="152"/>
    </row>
    <row r="39" spans="1:15" ht="27" thickBot="1" x14ac:dyDescent="0.3">
      <c r="A39" s="68">
        <v>36</v>
      </c>
      <c r="B39" s="70">
        <v>5</v>
      </c>
      <c r="C39" s="71">
        <v>4</v>
      </c>
      <c r="D39" s="71">
        <v>5</v>
      </c>
      <c r="E39" s="71">
        <v>5</v>
      </c>
      <c r="F39" s="184" t="s">
        <v>3216</v>
      </c>
      <c r="G39" s="71">
        <v>5</v>
      </c>
      <c r="H39" s="71">
        <v>5</v>
      </c>
      <c r="I39" s="72">
        <v>5</v>
      </c>
      <c r="J39" s="73">
        <v>5</v>
      </c>
      <c r="K39" s="155" t="s">
        <v>3217</v>
      </c>
      <c r="L39" s="75">
        <v>5</v>
      </c>
      <c r="M39" s="76" t="s">
        <v>3218</v>
      </c>
      <c r="N39" s="80" t="s">
        <v>483</v>
      </c>
      <c r="O39" s="150"/>
    </row>
    <row r="40" spans="1:15" ht="27" thickBot="1" x14ac:dyDescent="0.3">
      <c r="A40" s="68">
        <v>37</v>
      </c>
      <c r="B40" s="70">
        <v>5</v>
      </c>
      <c r="C40" s="71">
        <v>5</v>
      </c>
      <c r="D40" s="71">
        <v>4</v>
      </c>
      <c r="E40" s="71">
        <v>5</v>
      </c>
      <c r="F40" s="184" t="s">
        <v>3219</v>
      </c>
      <c r="G40" s="71">
        <v>5</v>
      </c>
      <c r="H40" s="71">
        <v>5</v>
      </c>
      <c r="I40" s="72">
        <v>5</v>
      </c>
      <c r="J40" s="73">
        <v>4</v>
      </c>
      <c r="K40" s="155" t="s">
        <v>3220</v>
      </c>
      <c r="L40" s="75">
        <v>4</v>
      </c>
      <c r="M40" s="155" t="s">
        <v>3221</v>
      </c>
      <c r="N40" s="80" t="s">
        <v>483</v>
      </c>
      <c r="O40" s="152" t="s">
        <v>3222</v>
      </c>
    </row>
    <row r="41" spans="1:15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182"/>
      <c r="G41" s="71">
        <v>5</v>
      </c>
      <c r="H41" s="71">
        <v>5</v>
      </c>
      <c r="I41" s="72">
        <v>5</v>
      </c>
      <c r="J41" s="73">
        <v>5</v>
      </c>
      <c r="K41" s="155"/>
      <c r="L41" s="75">
        <v>5</v>
      </c>
      <c r="M41" s="154"/>
      <c r="N41" s="80" t="s">
        <v>483</v>
      </c>
      <c r="O41" s="152"/>
    </row>
    <row r="42" spans="1:15" ht="16.5" thickBot="1" x14ac:dyDescent="0.3">
      <c r="A42" s="68">
        <v>39</v>
      </c>
      <c r="B42" s="70">
        <v>4</v>
      </c>
      <c r="C42" s="71">
        <v>4</v>
      </c>
      <c r="D42" s="71">
        <v>5</v>
      </c>
      <c r="E42" s="71">
        <v>5</v>
      </c>
      <c r="F42" s="182"/>
      <c r="G42" s="71">
        <v>0</v>
      </c>
      <c r="H42" s="71">
        <v>5</v>
      </c>
      <c r="I42" s="72">
        <v>1</v>
      </c>
      <c r="J42" s="73">
        <v>4</v>
      </c>
      <c r="K42" s="76" t="s">
        <v>3223</v>
      </c>
      <c r="L42" s="75">
        <v>5</v>
      </c>
      <c r="M42" s="76"/>
      <c r="N42" s="80" t="s">
        <v>483</v>
      </c>
      <c r="O42" s="150"/>
    </row>
    <row r="43" spans="1:15" ht="16.5" thickBot="1" x14ac:dyDescent="0.3">
      <c r="A43" s="68">
        <v>40</v>
      </c>
      <c r="B43" s="70">
        <v>5</v>
      </c>
      <c r="C43" s="71">
        <v>5</v>
      </c>
      <c r="D43" s="71">
        <v>4</v>
      </c>
      <c r="E43" s="71">
        <v>5</v>
      </c>
      <c r="F43" s="182"/>
      <c r="G43" s="71">
        <v>4</v>
      </c>
      <c r="H43" s="71">
        <v>3</v>
      </c>
      <c r="I43" s="72">
        <v>3</v>
      </c>
      <c r="J43" s="73">
        <v>4</v>
      </c>
      <c r="K43" s="155"/>
      <c r="L43" s="75">
        <v>4</v>
      </c>
      <c r="M43" s="155" t="s">
        <v>3224</v>
      </c>
      <c r="N43" s="80" t="s">
        <v>3205</v>
      </c>
      <c r="O43" s="150" t="s">
        <v>3225</v>
      </c>
    </row>
    <row r="44" spans="1:15" ht="16.5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4</v>
      </c>
      <c r="F44" s="182"/>
      <c r="G44" s="71">
        <v>5</v>
      </c>
      <c r="H44" s="71">
        <v>5</v>
      </c>
      <c r="I44" s="72">
        <v>5</v>
      </c>
      <c r="J44" s="73">
        <v>4</v>
      </c>
      <c r="K44" s="76"/>
      <c r="L44" s="75">
        <v>5</v>
      </c>
      <c r="M44" s="76" t="s">
        <v>3226</v>
      </c>
      <c r="N44" s="155" t="s">
        <v>3227</v>
      </c>
      <c r="O44" s="152"/>
    </row>
    <row r="45" spans="1:15" ht="16.5" thickBot="1" x14ac:dyDescent="0.3">
      <c r="A45" s="68">
        <v>42</v>
      </c>
      <c r="B45" s="70">
        <v>3</v>
      </c>
      <c r="C45" s="71">
        <v>4</v>
      </c>
      <c r="D45" s="71">
        <v>4</v>
      </c>
      <c r="E45" s="71">
        <v>3</v>
      </c>
      <c r="F45" s="182" t="s">
        <v>3228</v>
      </c>
      <c r="G45" s="71">
        <v>4</v>
      </c>
      <c r="H45" s="71">
        <v>4</v>
      </c>
      <c r="I45" s="72">
        <v>5</v>
      </c>
      <c r="J45" s="73">
        <v>4</v>
      </c>
      <c r="K45" s="155" t="s">
        <v>1098</v>
      </c>
      <c r="L45" s="162">
        <v>4</v>
      </c>
      <c r="M45" s="155" t="s">
        <v>104</v>
      </c>
      <c r="N45" s="76" t="s">
        <v>3205</v>
      </c>
      <c r="O45" s="150"/>
    </row>
    <row r="46" spans="1:15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182" t="s">
        <v>1103</v>
      </c>
      <c r="G46" s="71">
        <v>5</v>
      </c>
      <c r="H46" s="71">
        <v>5</v>
      </c>
      <c r="I46" s="72">
        <v>5</v>
      </c>
      <c r="J46" s="73">
        <v>5</v>
      </c>
      <c r="K46" s="155"/>
      <c r="L46" s="75">
        <v>5</v>
      </c>
      <c r="M46" s="154"/>
      <c r="N46" s="76" t="s">
        <v>3227</v>
      </c>
      <c r="O46" s="152"/>
    </row>
    <row r="47" spans="1:15" ht="16.5" thickBot="1" x14ac:dyDescent="0.3">
      <c r="A47" s="69">
        <v>44</v>
      </c>
      <c r="B47" s="70">
        <v>5</v>
      </c>
      <c r="C47" s="71">
        <v>5</v>
      </c>
      <c r="D47" s="71">
        <v>5</v>
      </c>
      <c r="E47" s="71">
        <v>5</v>
      </c>
      <c r="F47" s="182" t="s">
        <v>2063</v>
      </c>
      <c r="G47" s="71">
        <v>5</v>
      </c>
      <c r="H47" s="71">
        <v>5</v>
      </c>
      <c r="I47" s="72">
        <v>5</v>
      </c>
      <c r="J47" s="73">
        <v>5</v>
      </c>
      <c r="K47" s="76"/>
      <c r="L47" s="75">
        <v>5</v>
      </c>
      <c r="M47" s="155"/>
      <c r="N47" s="76" t="s">
        <v>3227</v>
      </c>
      <c r="O47" s="150"/>
    </row>
    <row r="48" spans="1:15" ht="16.5" thickBot="1" x14ac:dyDescent="0.3">
      <c r="A48" s="68">
        <v>45</v>
      </c>
      <c r="B48" s="70">
        <v>4</v>
      </c>
      <c r="C48" s="71">
        <v>4</v>
      </c>
      <c r="D48" s="71">
        <v>4</v>
      </c>
      <c r="E48" s="71">
        <v>4</v>
      </c>
      <c r="F48" s="182"/>
      <c r="G48" s="71">
        <v>4</v>
      </c>
      <c r="H48" s="71">
        <v>4</v>
      </c>
      <c r="I48" s="72">
        <v>4</v>
      </c>
      <c r="J48" s="73">
        <v>4</v>
      </c>
      <c r="K48" s="155" t="s">
        <v>3229</v>
      </c>
      <c r="L48" s="75">
        <v>2</v>
      </c>
      <c r="M48" s="155" t="s">
        <v>3230</v>
      </c>
      <c r="N48" s="76" t="s">
        <v>3205</v>
      </c>
      <c r="O48" s="150" t="s">
        <v>328</v>
      </c>
    </row>
    <row r="49" spans="1:15" ht="27" thickBot="1" x14ac:dyDescent="0.3">
      <c r="A49" s="68">
        <v>46</v>
      </c>
      <c r="B49" s="70">
        <v>4</v>
      </c>
      <c r="C49" s="71">
        <v>4</v>
      </c>
      <c r="D49" s="71">
        <v>4</v>
      </c>
      <c r="E49" s="71">
        <v>4</v>
      </c>
      <c r="F49" s="182"/>
      <c r="G49" s="71">
        <v>4</v>
      </c>
      <c r="H49" s="71">
        <v>4</v>
      </c>
      <c r="I49" s="72">
        <v>4</v>
      </c>
      <c r="J49" s="73">
        <v>4</v>
      </c>
      <c r="K49" s="155" t="s">
        <v>3231</v>
      </c>
      <c r="L49" s="75">
        <v>3</v>
      </c>
      <c r="M49" s="155" t="s">
        <v>3232</v>
      </c>
      <c r="N49" s="76" t="s">
        <v>3227</v>
      </c>
      <c r="O49" s="152"/>
    </row>
    <row r="50" spans="1:15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4</v>
      </c>
      <c r="F50" s="182" t="s">
        <v>3233</v>
      </c>
      <c r="G50" s="71">
        <v>5</v>
      </c>
      <c r="H50" s="71">
        <v>5</v>
      </c>
      <c r="I50" s="72">
        <v>5</v>
      </c>
      <c r="J50" s="73">
        <v>5</v>
      </c>
      <c r="K50" s="155" t="s">
        <v>328</v>
      </c>
      <c r="L50" s="75">
        <v>5</v>
      </c>
      <c r="M50" s="155" t="s">
        <v>3234</v>
      </c>
      <c r="N50" s="76" t="s">
        <v>1886</v>
      </c>
      <c r="O50" s="150" t="s">
        <v>849</v>
      </c>
    </row>
    <row r="51" spans="1:15" ht="16.5" thickBot="1" x14ac:dyDescent="0.3">
      <c r="A51" s="68">
        <v>48</v>
      </c>
      <c r="B51" s="70">
        <v>4</v>
      </c>
      <c r="C51" s="71">
        <v>5</v>
      </c>
      <c r="D51" s="71">
        <v>5</v>
      </c>
      <c r="E51" s="71">
        <v>5</v>
      </c>
      <c r="F51" s="182"/>
      <c r="G51" s="71">
        <v>5</v>
      </c>
      <c r="H51" s="71">
        <v>5</v>
      </c>
      <c r="I51" s="72">
        <v>5</v>
      </c>
      <c r="J51" s="73">
        <v>5</v>
      </c>
      <c r="K51" s="155"/>
      <c r="L51" s="75">
        <v>5</v>
      </c>
      <c r="M51" s="76"/>
      <c r="N51" s="76" t="s">
        <v>2896</v>
      </c>
      <c r="O51" s="150"/>
    </row>
    <row r="52" spans="1:15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182"/>
      <c r="G52" s="71">
        <v>5</v>
      </c>
      <c r="H52" s="71">
        <v>5</v>
      </c>
      <c r="I52" s="72">
        <v>5</v>
      </c>
      <c r="J52" s="73">
        <v>5</v>
      </c>
      <c r="K52" s="155"/>
      <c r="L52" s="75">
        <v>5</v>
      </c>
      <c r="M52" s="155"/>
      <c r="N52" s="76" t="s">
        <v>483</v>
      </c>
      <c r="O52" s="150"/>
    </row>
    <row r="53" spans="1:15" ht="27" thickBot="1" x14ac:dyDescent="0.3">
      <c r="A53" s="69">
        <v>50</v>
      </c>
      <c r="B53" s="70">
        <v>5</v>
      </c>
      <c r="C53" s="71">
        <v>5</v>
      </c>
      <c r="D53" s="71">
        <v>4</v>
      </c>
      <c r="E53" s="71">
        <v>5</v>
      </c>
      <c r="F53" s="182" t="s">
        <v>3235</v>
      </c>
      <c r="G53" s="71">
        <v>5</v>
      </c>
      <c r="H53" s="71">
        <v>5</v>
      </c>
      <c r="I53" s="72">
        <v>5</v>
      </c>
      <c r="J53" s="73">
        <v>5</v>
      </c>
      <c r="K53" s="155" t="s">
        <v>3236</v>
      </c>
      <c r="L53" s="75">
        <v>5</v>
      </c>
      <c r="M53" s="76" t="s">
        <v>3237</v>
      </c>
      <c r="N53" s="76" t="s">
        <v>3227</v>
      </c>
      <c r="O53" s="152" t="s">
        <v>3238</v>
      </c>
    </row>
    <row r="54" spans="1:15" ht="16.5" thickBot="1" x14ac:dyDescent="0.3">
      <c r="A54" s="68">
        <v>51</v>
      </c>
      <c r="B54" s="70">
        <v>4</v>
      </c>
      <c r="C54" s="71">
        <v>3</v>
      </c>
      <c r="D54" s="71">
        <v>5</v>
      </c>
      <c r="E54" s="71">
        <v>4</v>
      </c>
      <c r="F54" s="182" t="s">
        <v>2202</v>
      </c>
      <c r="G54" s="71">
        <v>3</v>
      </c>
      <c r="H54" s="71">
        <v>4</v>
      </c>
      <c r="I54" s="71">
        <v>3</v>
      </c>
      <c r="J54" s="73">
        <v>4</v>
      </c>
      <c r="K54" s="155"/>
      <c r="L54" s="75">
        <v>3</v>
      </c>
      <c r="M54" s="155" t="s">
        <v>2334</v>
      </c>
      <c r="N54" s="155" t="s">
        <v>3205</v>
      </c>
      <c r="O54" s="150"/>
    </row>
    <row r="55" spans="1:15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3</v>
      </c>
      <c r="F55" s="182" t="s">
        <v>3239</v>
      </c>
      <c r="G55" s="71">
        <v>1</v>
      </c>
      <c r="H55" s="71">
        <v>5</v>
      </c>
      <c r="I55" s="72">
        <v>5</v>
      </c>
      <c r="J55" s="73">
        <v>5</v>
      </c>
      <c r="K55" s="155"/>
      <c r="L55" s="75">
        <v>1</v>
      </c>
      <c r="M55" s="76" t="s">
        <v>3240</v>
      </c>
      <c r="N55" s="155" t="s">
        <v>3227</v>
      </c>
      <c r="O55" s="154"/>
    </row>
    <row r="56" spans="1:15" ht="16.5" thickBot="1" x14ac:dyDescent="0.3">
      <c r="A56" s="69">
        <v>53</v>
      </c>
      <c r="B56" s="70">
        <v>4</v>
      </c>
      <c r="C56" s="71">
        <v>4</v>
      </c>
      <c r="D56" s="71">
        <v>4</v>
      </c>
      <c r="E56" s="71">
        <v>4</v>
      </c>
      <c r="F56" s="182" t="s">
        <v>2643</v>
      </c>
      <c r="G56" s="71">
        <v>4</v>
      </c>
      <c r="H56" s="71">
        <v>4</v>
      </c>
      <c r="I56" s="72">
        <v>4</v>
      </c>
      <c r="J56" s="73">
        <v>4</v>
      </c>
      <c r="K56" s="155" t="s">
        <v>3241</v>
      </c>
      <c r="L56" s="75">
        <v>4</v>
      </c>
      <c r="M56" s="155" t="s">
        <v>2334</v>
      </c>
      <c r="N56" s="76" t="s">
        <v>483</v>
      </c>
      <c r="O56" s="155"/>
    </row>
    <row r="57" spans="1:15" ht="16.5" thickBot="1" x14ac:dyDescent="0.3">
      <c r="A57" s="68">
        <v>54</v>
      </c>
      <c r="B57" s="70">
        <v>5</v>
      </c>
      <c r="C57" s="71">
        <v>5</v>
      </c>
      <c r="D57" s="71">
        <v>5</v>
      </c>
      <c r="E57" s="71">
        <v>5</v>
      </c>
      <c r="F57" s="182"/>
      <c r="G57" s="71">
        <v>5</v>
      </c>
      <c r="H57" s="71">
        <v>5</v>
      </c>
      <c r="I57" s="72">
        <v>5</v>
      </c>
      <c r="J57" s="73">
        <v>5</v>
      </c>
      <c r="K57" s="155" t="s">
        <v>3242</v>
      </c>
      <c r="L57" s="160"/>
      <c r="M57" s="76" t="s">
        <v>588</v>
      </c>
      <c r="N57" s="80" t="s">
        <v>483</v>
      </c>
      <c r="O57" s="154"/>
    </row>
    <row r="58" spans="1:15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184" t="s">
        <v>1483</v>
      </c>
      <c r="G58" s="71">
        <v>5</v>
      </c>
      <c r="H58" s="71">
        <v>5</v>
      </c>
      <c r="I58" s="72">
        <v>5</v>
      </c>
      <c r="J58" s="73">
        <v>5</v>
      </c>
      <c r="K58" s="155" t="s">
        <v>1721</v>
      </c>
      <c r="L58" s="75">
        <v>3</v>
      </c>
      <c r="M58" s="76" t="s">
        <v>3243</v>
      </c>
      <c r="N58" s="155" t="s">
        <v>68</v>
      </c>
      <c r="O58" s="155"/>
    </row>
    <row r="59" spans="1:15" ht="16.5" thickBot="1" x14ac:dyDescent="0.3">
      <c r="A59" s="69">
        <v>56</v>
      </c>
      <c r="B59" s="70">
        <v>4</v>
      </c>
      <c r="C59" s="71">
        <v>5</v>
      </c>
      <c r="D59" s="71">
        <v>5</v>
      </c>
      <c r="E59" s="71">
        <v>5</v>
      </c>
      <c r="F59" s="184" t="s">
        <v>1083</v>
      </c>
      <c r="G59" s="71">
        <v>5</v>
      </c>
      <c r="H59" s="71">
        <v>5</v>
      </c>
      <c r="I59" s="72">
        <v>5</v>
      </c>
      <c r="J59" s="73">
        <v>5</v>
      </c>
      <c r="K59" s="155" t="s">
        <v>1721</v>
      </c>
      <c r="L59" s="75">
        <v>0</v>
      </c>
      <c r="M59" s="155" t="s">
        <v>3244</v>
      </c>
      <c r="N59" s="76" t="s">
        <v>68</v>
      </c>
      <c r="O59" s="155"/>
    </row>
    <row r="60" spans="1:15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3</v>
      </c>
      <c r="F60" s="182"/>
      <c r="G60" s="71">
        <v>0</v>
      </c>
      <c r="H60" s="71">
        <v>5</v>
      </c>
      <c r="I60" s="72">
        <v>5</v>
      </c>
      <c r="J60" s="73">
        <v>5</v>
      </c>
      <c r="K60" s="155"/>
      <c r="L60" s="75">
        <v>0</v>
      </c>
      <c r="M60" s="155"/>
      <c r="N60" s="76" t="s">
        <v>70</v>
      </c>
      <c r="O60" s="155"/>
    </row>
    <row r="61" spans="1:15" ht="16.5" thickBot="1" x14ac:dyDescent="0.3">
      <c r="A61" s="68">
        <v>58</v>
      </c>
      <c r="B61" s="70">
        <v>4</v>
      </c>
      <c r="C61" s="71">
        <v>4</v>
      </c>
      <c r="D61" s="71">
        <v>4</v>
      </c>
      <c r="E61" s="71">
        <v>4</v>
      </c>
      <c r="F61" s="182"/>
      <c r="G61" s="71">
        <v>3</v>
      </c>
      <c r="H61" s="71">
        <v>3</v>
      </c>
      <c r="I61" s="72">
        <v>3</v>
      </c>
      <c r="J61" s="73">
        <v>4</v>
      </c>
      <c r="K61" s="155"/>
      <c r="L61" s="162">
        <v>3</v>
      </c>
      <c r="M61" s="155"/>
      <c r="N61" s="76" t="s">
        <v>70</v>
      </c>
      <c r="O61" s="155" t="s">
        <v>916</v>
      </c>
    </row>
    <row r="62" spans="1:15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182"/>
      <c r="G62" s="71">
        <v>5</v>
      </c>
      <c r="H62" s="71">
        <v>5</v>
      </c>
      <c r="I62" s="72">
        <v>5</v>
      </c>
      <c r="J62" s="73">
        <v>5</v>
      </c>
      <c r="K62" s="155"/>
      <c r="L62" s="75">
        <v>5</v>
      </c>
      <c r="M62" s="76"/>
      <c r="N62" s="76" t="s">
        <v>70</v>
      </c>
      <c r="O62" s="154"/>
    </row>
    <row r="63" spans="1:15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182"/>
      <c r="G63" s="71">
        <v>5</v>
      </c>
      <c r="H63" s="71">
        <v>5</v>
      </c>
      <c r="I63" s="72">
        <v>5</v>
      </c>
      <c r="J63" s="73">
        <v>4</v>
      </c>
      <c r="K63" s="155" t="s">
        <v>3245</v>
      </c>
      <c r="L63" s="75">
        <v>5</v>
      </c>
      <c r="M63" s="155"/>
      <c r="N63" s="76" t="s">
        <v>68</v>
      </c>
      <c r="O63" s="155" t="s">
        <v>328</v>
      </c>
    </row>
    <row r="64" spans="1:15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182"/>
      <c r="G64" s="71">
        <v>5</v>
      </c>
      <c r="H64" s="71">
        <v>5</v>
      </c>
      <c r="I64" s="72">
        <v>5</v>
      </c>
      <c r="J64" s="73">
        <v>4</v>
      </c>
      <c r="K64" s="155"/>
      <c r="L64" s="75">
        <v>5</v>
      </c>
      <c r="M64" s="76"/>
      <c r="N64" s="76" t="s">
        <v>70</v>
      </c>
      <c r="O64" s="154"/>
    </row>
    <row r="65" spans="1:15" ht="16.5" thickBot="1" x14ac:dyDescent="0.3">
      <c r="A65" s="69">
        <v>62</v>
      </c>
      <c r="B65" s="70">
        <v>5</v>
      </c>
      <c r="C65" s="71">
        <v>5</v>
      </c>
      <c r="D65" s="71">
        <v>4</v>
      </c>
      <c r="E65" s="71">
        <v>5</v>
      </c>
      <c r="F65" s="182"/>
      <c r="G65" s="71">
        <v>5</v>
      </c>
      <c r="H65" s="71">
        <v>4</v>
      </c>
      <c r="I65" s="72">
        <v>5</v>
      </c>
      <c r="J65" s="73">
        <v>5</v>
      </c>
      <c r="K65" s="76"/>
      <c r="L65" s="75">
        <v>5</v>
      </c>
      <c r="M65" s="76"/>
      <c r="N65" s="76" t="s">
        <v>70</v>
      </c>
      <c r="O65" s="150"/>
    </row>
    <row r="66" spans="1:15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182"/>
      <c r="G66" s="71">
        <v>5</v>
      </c>
      <c r="H66" s="71">
        <v>5</v>
      </c>
      <c r="I66" s="72">
        <v>5</v>
      </c>
      <c r="J66" s="73">
        <v>5</v>
      </c>
      <c r="K66" s="155"/>
      <c r="L66" s="75">
        <v>3</v>
      </c>
      <c r="M66" s="76"/>
      <c r="N66" s="155" t="s">
        <v>70</v>
      </c>
      <c r="O66" s="150" t="s">
        <v>159</v>
      </c>
    </row>
    <row r="67" spans="1:15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182"/>
      <c r="G67" s="71">
        <v>5</v>
      </c>
      <c r="H67" s="71">
        <v>5</v>
      </c>
      <c r="I67" s="72">
        <v>5</v>
      </c>
      <c r="J67" s="73">
        <v>5</v>
      </c>
      <c r="K67" s="155"/>
      <c r="L67" s="162">
        <v>5</v>
      </c>
      <c r="M67" s="155" t="s">
        <v>811</v>
      </c>
      <c r="N67" s="76" t="s">
        <v>70</v>
      </c>
      <c r="O67" s="150"/>
    </row>
    <row r="68" spans="1:15" ht="16.5" thickBot="1" x14ac:dyDescent="0.3">
      <c r="A68" s="69">
        <v>65</v>
      </c>
      <c r="B68" s="70">
        <v>4</v>
      </c>
      <c r="C68" s="71">
        <v>5</v>
      </c>
      <c r="D68" s="71">
        <v>5</v>
      </c>
      <c r="E68" s="71">
        <v>5</v>
      </c>
      <c r="F68" s="182"/>
      <c r="G68" s="71">
        <v>5</v>
      </c>
      <c r="H68" s="71">
        <v>4</v>
      </c>
      <c r="I68" s="71">
        <v>5</v>
      </c>
      <c r="J68" s="73">
        <v>5</v>
      </c>
      <c r="K68" s="155"/>
      <c r="L68" s="73">
        <v>4</v>
      </c>
      <c r="M68" s="159"/>
      <c r="N68" s="76" t="s">
        <v>68</v>
      </c>
      <c r="O68" s="154"/>
    </row>
    <row r="69" spans="1:15" ht="16.5" thickBot="1" x14ac:dyDescent="0.3">
      <c r="A69" s="68">
        <v>66</v>
      </c>
      <c r="B69" s="70">
        <v>5</v>
      </c>
      <c r="C69" s="71">
        <v>5</v>
      </c>
      <c r="D69" s="71">
        <v>5</v>
      </c>
      <c r="E69" s="71">
        <v>5</v>
      </c>
      <c r="F69" s="182"/>
      <c r="G69" s="71">
        <v>5</v>
      </c>
      <c r="H69" s="71">
        <v>5</v>
      </c>
      <c r="I69" s="72">
        <v>5</v>
      </c>
      <c r="J69" s="73">
        <v>5</v>
      </c>
      <c r="K69" s="155"/>
      <c r="L69" s="162">
        <v>2</v>
      </c>
      <c r="M69" s="155" t="s">
        <v>3246</v>
      </c>
      <c r="N69" s="76" t="s">
        <v>70</v>
      </c>
      <c r="O69" s="155"/>
    </row>
    <row r="70" spans="1:15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184" t="s">
        <v>3247</v>
      </c>
      <c r="G70" s="71">
        <v>5</v>
      </c>
      <c r="H70" s="71">
        <v>5</v>
      </c>
      <c r="I70" s="72">
        <v>5</v>
      </c>
      <c r="J70" s="73">
        <v>5</v>
      </c>
      <c r="K70" s="155"/>
      <c r="L70" s="75">
        <v>5</v>
      </c>
      <c r="M70" s="154" t="s">
        <v>3248</v>
      </c>
      <c r="N70" s="155" t="s">
        <v>68</v>
      </c>
      <c r="O70" s="155"/>
    </row>
    <row r="71" spans="1:15" ht="16.5" thickBot="1" x14ac:dyDescent="0.3">
      <c r="A71" s="69">
        <v>68</v>
      </c>
      <c r="B71" s="70">
        <v>4</v>
      </c>
      <c r="C71" s="71">
        <v>4</v>
      </c>
      <c r="D71" s="71">
        <v>4</v>
      </c>
      <c r="E71" s="71">
        <v>4</v>
      </c>
      <c r="F71" s="182"/>
      <c r="G71" s="71">
        <v>3</v>
      </c>
      <c r="H71" s="71">
        <v>4</v>
      </c>
      <c r="I71" s="72">
        <v>5</v>
      </c>
      <c r="J71" s="73">
        <v>4</v>
      </c>
      <c r="K71" s="154"/>
      <c r="L71" s="75">
        <v>3</v>
      </c>
      <c r="M71" s="76"/>
      <c r="N71" s="76" t="s">
        <v>68</v>
      </c>
      <c r="O71" s="155"/>
    </row>
    <row r="72" spans="1:15" ht="16.5" thickBot="1" x14ac:dyDescent="0.3">
      <c r="A72" s="68">
        <v>69</v>
      </c>
      <c r="B72" s="70">
        <v>5</v>
      </c>
      <c r="C72" s="71">
        <v>5</v>
      </c>
      <c r="D72" s="71">
        <v>5</v>
      </c>
      <c r="E72" s="71">
        <v>5</v>
      </c>
      <c r="F72" s="184" t="s">
        <v>3249</v>
      </c>
      <c r="G72" s="71">
        <v>5</v>
      </c>
      <c r="H72" s="71">
        <v>5</v>
      </c>
      <c r="I72" s="72">
        <v>5</v>
      </c>
      <c r="J72" s="73">
        <v>5</v>
      </c>
      <c r="K72" s="155"/>
      <c r="L72" s="75">
        <v>5</v>
      </c>
      <c r="M72" s="155"/>
      <c r="N72" s="76" t="s">
        <v>70</v>
      </c>
      <c r="O72" s="155"/>
    </row>
    <row r="73" spans="1:15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184"/>
      <c r="G73" s="71">
        <v>5</v>
      </c>
      <c r="H73" s="71">
        <v>5</v>
      </c>
      <c r="I73" s="72">
        <v>3</v>
      </c>
      <c r="J73" s="73">
        <v>5</v>
      </c>
      <c r="K73" s="155"/>
      <c r="L73" s="75">
        <v>3</v>
      </c>
      <c r="M73" s="155"/>
      <c r="N73" s="76" t="s">
        <v>68</v>
      </c>
      <c r="O73" s="155"/>
    </row>
    <row r="74" spans="1:15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182"/>
      <c r="G74" s="71">
        <v>5</v>
      </c>
      <c r="H74" s="71">
        <v>5</v>
      </c>
      <c r="I74" s="72">
        <v>5</v>
      </c>
      <c r="J74" s="73">
        <v>5</v>
      </c>
      <c r="K74" s="155"/>
      <c r="L74" s="75">
        <v>0</v>
      </c>
      <c r="M74" s="155"/>
      <c r="N74" s="188" t="s">
        <v>70</v>
      </c>
      <c r="O74" s="155"/>
    </row>
    <row r="75" spans="1:15" ht="16.5" thickBot="1" x14ac:dyDescent="0.3">
      <c r="A75" s="68">
        <v>72</v>
      </c>
      <c r="B75" s="70">
        <v>3</v>
      </c>
      <c r="C75" s="71">
        <v>3</v>
      </c>
      <c r="D75" s="71">
        <v>4</v>
      </c>
      <c r="E75" s="71">
        <v>3</v>
      </c>
      <c r="F75" s="184"/>
      <c r="G75" s="71">
        <v>1</v>
      </c>
      <c r="H75" s="71">
        <v>2</v>
      </c>
      <c r="I75" s="72">
        <v>3</v>
      </c>
      <c r="J75" s="73">
        <v>4</v>
      </c>
      <c r="K75" s="154"/>
      <c r="L75" s="75">
        <v>3</v>
      </c>
      <c r="M75" s="154"/>
      <c r="N75" s="188" t="s">
        <v>70</v>
      </c>
      <c r="O75" s="155"/>
    </row>
    <row r="76" spans="1:15" ht="16.5" thickBot="1" x14ac:dyDescent="0.3">
      <c r="A76" s="68">
        <v>73</v>
      </c>
      <c r="B76" s="70">
        <v>1</v>
      </c>
      <c r="C76" s="71">
        <v>4</v>
      </c>
      <c r="D76" s="71">
        <v>5</v>
      </c>
      <c r="E76" s="71">
        <v>4</v>
      </c>
      <c r="F76" s="189" t="s">
        <v>3250</v>
      </c>
      <c r="G76" s="71">
        <v>5</v>
      </c>
      <c r="H76" s="71">
        <v>4</v>
      </c>
      <c r="I76" s="72">
        <v>5</v>
      </c>
      <c r="J76" s="73">
        <v>3</v>
      </c>
      <c r="K76" s="190" t="s">
        <v>3251</v>
      </c>
      <c r="L76" s="75">
        <v>3</v>
      </c>
      <c r="M76" s="155"/>
      <c r="N76" s="188" t="s">
        <v>70</v>
      </c>
      <c r="O76" s="154"/>
    </row>
    <row r="77" spans="1:15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4</v>
      </c>
      <c r="F77" s="182"/>
      <c r="G77" s="71">
        <v>5</v>
      </c>
      <c r="H77" s="71">
        <v>5</v>
      </c>
      <c r="I77" s="72">
        <v>5</v>
      </c>
      <c r="J77" s="73">
        <v>3</v>
      </c>
      <c r="K77" s="154"/>
      <c r="L77" s="75">
        <v>5</v>
      </c>
      <c r="M77" s="188" t="s">
        <v>3252</v>
      </c>
      <c r="N77" s="188" t="s">
        <v>70</v>
      </c>
      <c r="O77" s="155"/>
    </row>
    <row r="78" spans="1:15" ht="27" thickBot="1" x14ac:dyDescent="0.3">
      <c r="A78" s="68">
        <v>75</v>
      </c>
      <c r="B78" s="70">
        <v>5</v>
      </c>
      <c r="C78" s="71">
        <v>5</v>
      </c>
      <c r="D78" s="71">
        <v>5</v>
      </c>
      <c r="E78" s="71">
        <v>5</v>
      </c>
      <c r="F78" s="189" t="s">
        <v>3253</v>
      </c>
      <c r="G78" s="71">
        <v>5</v>
      </c>
      <c r="H78" s="71">
        <v>5</v>
      </c>
      <c r="I78" s="72">
        <v>5</v>
      </c>
      <c r="J78" s="73">
        <v>5</v>
      </c>
      <c r="K78" s="191" t="s">
        <v>3254</v>
      </c>
      <c r="L78" s="75">
        <v>4</v>
      </c>
      <c r="M78" s="188" t="s">
        <v>3255</v>
      </c>
      <c r="N78" s="188" t="s">
        <v>68</v>
      </c>
      <c r="O78" s="155"/>
    </row>
    <row r="79" spans="1:15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4</v>
      </c>
      <c r="F79" s="184"/>
      <c r="G79" s="71">
        <v>3</v>
      </c>
      <c r="H79" s="71">
        <v>5</v>
      </c>
      <c r="I79" s="72">
        <v>5</v>
      </c>
      <c r="J79" s="73">
        <v>5</v>
      </c>
      <c r="K79" s="190" t="s">
        <v>521</v>
      </c>
      <c r="L79" s="75">
        <v>4</v>
      </c>
      <c r="M79" s="190" t="s">
        <v>3256</v>
      </c>
      <c r="N79" s="190" t="s">
        <v>70</v>
      </c>
      <c r="O79" s="154"/>
    </row>
    <row r="80" spans="1:15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182"/>
      <c r="G80" s="71">
        <v>5</v>
      </c>
      <c r="H80" s="71">
        <v>5</v>
      </c>
      <c r="I80" s="72">
        <v>5</v>
      </c>
      <c r="J80" s="73">
        <v>5</v>
      </c>
      <c r="K80" s="190" t="s">
        <v>3257</v>
      </c>
      <c r="L80" s="75">
        <v>5</v>
      </c>
      <c r="M80" s="190" t="s">
        <v>919</v>
      </c>
      <c r="N80" s="188" t="s">
        <v>70</v>
      </c>
      <c r="O80" s="155"/>
    </row>
    <row r="81" spans="1:15" ht="27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189" t="s">
        <v>2396</v>
      </c>
      <c r="G81" s="71">
        <v>4</v>
      </c>
      <c r="H81" s="71">
        <v>5</v>
      </c>
      <c r="I81" s="72">
        <v>5</v>
      </c>
      <c r="J81" s="73">
        <v>5</v>
      </c>
      <c r="K81" s="155"/>
      <c r="L81" s="75">
        <v>2</v>
      </c>
      <c r="M81" s="190" t="s">
        <v>3258</v>
      </c>
      <c r="N81" s="188" t="s">
        <v>70</v>
      </c>
      <c r="O81" s="191" t="s">
        <v>3259</v>
      </c>
    </row>
    <row r="82" spans="1:15" ht="16.5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4</v>
      </c>
      <c r="F82" s="184"/>
      <c r="G82" s="71">
        <v>2</v>
      </c>
      <c r="H82" s="71">
        <v>5</v>
      </c>
      <c r="I82" s="72">
        <v>5</v>
      </c>
      <c r="J82" s="73">
        <v>4</v>
      </c>
      <c r="K82" s="190" t="s">
        <v>1098</v>
      </c>
      <c r="L82" s="75">
        <v>4</v>
      </c>
      <c r="M82" s="190" t="s">
        <v>1091</v>
      </c>
      <c r="N82" s="188" t="s">
        <v>70</v>
      </c>
      <c r="O82" s="190" t="s">
        <v>328</v>
      </c>
    </row>
    <row r="83" spans="1:15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182" t="s">
        <v>3260</v>
      </c>
      <c r="G83" s="71">
        <v>4</v>
      </c>
      <c r="H83" s="71">
        <v>5</v>
      </c>
      <c r="I83" s="72">
        <v>5</v>
      </c>
      <c r="J83" s="73">
        <v>4</v>
      </c>
      <c r="K83" s="155"/>
      <c r="L83" s="75">
        <v>4</v>
      </c>
      <c r="M83" s="188" t="s">
        <v>3261</v>
      </c>
      <c r="N83" s="188" t="s">
        <v>70</v>
      </c>
      <c r="O83" s="155"/>
    </row>
    <row r="84" spans="1:15" ht="16.5" thickBot="1" x14ac:dyDescent="0.3">
      <c r="A84" s="68">
        <v>81</v>
      </c>
      <c r="B84" s="70">
        <v>5</v>
      </c>
      <c r="C84" s="71">
        <v>5</v>
      </c>
      <c r="D84" s="71">
        <v>5</v>
      </c>
      <c r="E84" s="71">
        <v>5</v>
      </c>
      <c r="F84" s="184"/>
      <c r="G84" s="71">
        <v>5</v>
      </c>
      <c r="H84" s="71">
        <v>3</v>
      </c>
      <c r="I84" s="72">
        <v>5</v>
      </c>
      <c r="J84" s="73">
        <v>5</v>
      </c>
      <c r="K84" s="155"/>
      <c r="L84" s="151">
        <v>4</v>
      </c>
      <c r="M84" s="155"/>
      <c r="N84" s="188" t="s">
        <v>68</v>
      </c>
      <c r="O84" s="190" t="s">
        <v>3262</v>
      </c>
    </row>
    <row r="85" spans="1:15" ht="27" thickBot="1" x14ac:dyDescent="0.3">
      <c r="A85" s="68">
        <v>82</v>
      </c>
      <c r="B85" s="185">
        <v>5</v>
      </c>
      <c r="C85" s="185">
        <v>5</v>
      </c>
      <c r="D85" s="185">
        <v>5</v>
      </c>
      <c r="E85" s="185">
        <v>5</v>
      </c>
      <c r="F85" s="186" t="s">
        <v>3263</v>
      </c>
      <c r="G85" s="185">
        <v>2</v>
      </c>
      <c r="H85" s="185">
        <v>5</v>
      </c>
      <c r="I85" s="185">
        <v>5</v>
      </c>
      <c r="J85" s="185">
        <v>4</v>
      </c>
      <c r="K85" s="185" t="s">
        <v>3264</v>
      </c>
      <c r="L85" s="185">
        <v>0</v>
      </c>
      <c r="M85" s="186" t="s">
        <v>3265</v>
      </c>
      <c r="N85" s="185" t="s">
        <v>70</v>
      </c>
      <c r="O85" s="185" t="s">
        <v>1118</v>
      </c>
    </row>
    <row r="86" spans="1:15" ht="16.5" thickBot="1" x14ac:dyDescent="0.3">
      <c r="A86" s="69">
        <v>83</v>
      </c>
      <c r="B86" s="185">
        <v>5</v>
      </c>
      <c r="C86" s="185">
        <v>5</v>
      </c>
      <c r="D86" s="185">
        <v>5</v>
      </c>
      <c r="E86" s="185">
        <v>5</v>
      </c>
      <c r="F86" s="185"/>
      <c r="G86" s="185">
        <v>5</v>
      </c>
      <c r="H86" s="185">
        <v>4</v>
      </c>
      <c r="I86" s="185">
        <v>5</v>
      </c>
      <c r="J86" s="185">
        <v>5</v>
      </c>
      <c r="K86" s="186" t="s">
        <v>3266</v>
      </c>
      <c r="L86" s="192"/>
      <c r="M86" s="186" t="s">
        <v>588</v>
      </c>
      <c r="N86" s="193" t="s">
        <v>68</v>
      </c>
      <c r="O86" s="185"/>
    </row>
    <row r="87" spans="1:15" ht="27" thickBot="1" x14ac:dyDescent="0.3">
      <c r="A87" s="68">
        <v>84</v>
      </c>
      <c r="B87" s="185">
        <v>5</v>
      </c>
      <c r="C87" s="185">
        <v>5</v>
      </c>
      <c r="D87" s="185">
        <v>5</v>
      </c>
      <c r="E87" s="185">
        <v>5</v>
      </c>
      <c r="F87" s="185"/>
      <c r="G87" s="185">
        <v>3</v>
      </c>
      <c r="H87" s="185">
        <v>5</v>
      </c>
      <c r="I87" s="185">
        <v>5</v>
      </c>
      <c r="J87" s="185">
        <v>5</v>
      </c>
      <c r="K87" s="186"/>
      <c r="L87" s="185">
        <v>5</v>
      </c>
      <c r="M87" s="194" t="s">
        <v>3267</v>
      </c>
      <c r="N87" s="193" t="s">
        <v>70</v>
      </c>
      <c r="O87" s="185"/>
    </row>
    <row r="88" spans="1:15" ht="16.5" thickBot="1" x14ac:dyDescent="0.3">
      <c r="A88" s="68">
        <v>85</v>
      </c>
      <c r="B88" s="185">
        <v>5</v>
      </c>
      <c r="C88" s="185">
        <v>5</v>
      </c>
      <c r="D88" s="185">
        <v>5</v>
      </c>
      <c r="E88" s="185">
        <v>5</v>
      </c>
      <c r="F88" s="186"/>
      <c r="G88" s="185">
        <v>5</v>
      </c>
      <c r="H88" s="185">
        <v>5</v>
      </c>
      <c r="I88" s="185">
        <v>5</v>
      </c>
      <c r="J88" s="185">
        <v>5</v>
      </c>
      <c r="K88" s="186"/>
      <c r="L88" s="185">
        <v>5</v>
      </c>
      <c r="M88" s="186"/>
      <c r="N88" s="193" t="s">
        <v>200</v>
      </c>
      <c r="O88" s="185"/>
    </row>
    <row r="89" spans="1:15" ht="16.5" thickBot="1" x14ac:dyDescent="0.3">
      <c r="A89" s="69">
        <v>86</v>
      </c>
      <c r="B89" s="185">
        <v>5</v>
      </c>
      <c r="C89" s="185">
        <v>4</v>
      </c>
      <c r="D89" s="185">
        <v>5</v>
      </c>
      <c r="E89" s="185">
        <v>5</v>
      </c>
      <c r="F89" s="186" t="s">
        <v>3268</v>
      </c>
      <c r="G89" s="185">
        <v>2</v>
      </c>
      <c r="H89" s="185">
        <v>4</v>
      </c>
      <c r="I89" s="185">
        <v>4</v>
      </c>
      <c r="J89" s="185">
        <v>5</v>
      </c>
      <c r="K89" s="186" t="s">
        <v>259</v>
      </c>
      <c r="L89" s="185">
        <v>5</v>
      </c>
      <c r="M89" s="186" t="s">
        <v>3269</v>
      </c>
      <c r="N89" s="185" t="s">
        <v>200</v>
      </c>
      <c r="O89" s="185"/>
    </row>
    <row r="90" spans="1:15" ht="16.5" thickBot="1" x14ac:dyDescent="0.3">
      <c r="A90" s="68">
        <v>87</v>
      </c>
      <c r="B90" s="185">
        <v>5</v>
      </c>
      <c r="C90" s="185">
        <v>5</v>
      </c>
      <c r="D90" s="185">
        <v>5</v>
      </c>
      <c r="E90" s="185">
        <v>5</v>
      </c>
      <c r="F90" s="186"/>
      <c r="G90" s="185">
        <v>5</v>
      </c>
      <c r="H90" s="185">
        <v>5</v>
      </c>
      <c r="I90" s="185">
        <v>5</v>
      </c>
      <c r="J90" s="185">
        <v>5</v>
      </c>
      <c r="K90" s="186"/>
      <c r="L90" s="185">
        <v>5</v>
      </c>
      <c r="M90" s="186"/>
      <c r="N90" s="185" t="s">
        <v>200</v>
      </c>
      <c r="O90" s="185"/>
    </row>
    <row r="91" spans="1:15" ht="27" thickBot="1" x14ac:dyDescent="0.3">
      <c r="A91" s="68">
        <v>88</v>
      </c>
      <c r="B91" s="185">
        <v>5</v>
      </c>
      <c r="C91" s="185">
        <v>5</v>
      </c>
      <c r="D91" s="185">
        <v>5</v>
      </c>
      <c r="E91" s="185">
        <v>5</v>
      </c>
      <c r="F91" s="186" t="s">
        <v>3270</v>
      </c>
      <c r="G91" s="185">
        <v>5</v>
      </c>
      <c r="H91" s="185">
        <v>3</v>
      </c>
      <c r="I91" s="185">
        <v>5</v>
      </c>
      <c r="J91" s="185">
        <v>5</v>
      </c>
      <c r="K91" s="186" t="s">
        <v>2489</v>
      </c>
      <c r="L91" s="185">
        <v>5</v>
      </c>
      <c r="M91" s="186" t="s">
        <v>3271</v>
      </c>
      <c r="N91" s="185" t="s">
        <v>200</v>
      </c>
      <c r="O91" s="185" t="s">
        <v>3272</v>
      </c>
    </row>
    <row r="92" spans="1:15" ht="16.5" thickBot="1" x14ac:dyDescent="0.3">
      <c r="A92" s="69">
        <v>89</v>
      </c>
      <c r="B92" s="185">
        <v>3</v>
      </c>
      <c r="C92" s="185">
        <v>2</v>
      </c>
      <c r="D92" s="185">
        <v>0</v>
      </c>
      <c r="E92" s="185">
        <v>3</v>
      </c>
      <c r="F92" s="186"/>
      <c r="G92" s="185">
        <v>5</v>
      </c>
      <c r="H92" s="185">
        <v>5</v>
      </c>
      <c r="I92" s="185">
        <v>5</v>
      </c>
      <c r="J92" s="185">
        <v>4</v>
      </c>
      <c r="K92" s="186"/>
      <c r="L92" s="192"/>
      <c r="M92" s="186" t="s">
        <v>588</v>
      </c>
      <c r="N92" s="193" t="s">
        <v>200</v>
      </c>
      <c r="O92" s="185"/>
    </row>
    <row r="93" spans="1:15" ht="27" thickBot="1" x14ac:dyDescent="0.3">
      <c r="A93" s="68">
        <v>90</v>
      </c>
      <c r="B93" s="185">
        <v>4</v>
      </c>
      <c r="C93" s="185">
        <v>5</v>
      </c>
      <c r="D93" s="185">
        <v>5</v>
      </c>
      <c r="E93" s="185">
        <v>5</v>
      </c>
      <c r="F93" s="194" t="s">
        <v>3273</v>
      </c>
      <c r="G93" s="185">
        <v>5</v>
      </c>
      <c r="H93" s="185">
        <v>5</v>
      </c>
      <c r="I93" s="185">
        <v>5</v>
      </c>
      <c r="J93" s="185">
        <v>5</v>
      </c>
      <c r="K93" s="194" t="s">
        <v>3274</v>
      </c>
      <c r="L93" s="185">
        <v>2</v>
      </c>
      <c r="M93" s="194" t="s">
        <v>3275</v>
      </c>
      <c r="N93" s="193" t="s">
        <v>200</v>
      </c>
      <c r="O93" s="185"/>
    </row>
    <row r="94" spans="1:15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189" t="s">
        <v>135</v>
      </c>
      <c r="G94" s="71">
        <v>4</v>
      </c>
      <c r="H94" s="71">
        <v>5</v>
      </c>
      <c r="I94" s="72">
        <v>5</v>
      </c>
      <c r="J94" s="73">
        <v>4</v>
      </c>
      <c r="K94" s="191" t="s">
        <v>2295</v>
      </c>
      <c r="L94" s="162">
        <v>2</v>
      </c>
      <c r="M94" s="191" t="s">
        <v>3276</v>
      </c>
      <c r="N94" s="188" t="s">
        <v>200</v>
      </c>
      <c r="O94" s="190" t="s">
        <v>849</v>
      </c>
    </row>
    <row r="95" spans="1:15" ht="16.5" thickBot="1" x14ac:dyDescent="0.3">
      <c r="A95" s="69">
        <v>92</v>
      </c>
      <c r="B95" s="70">
        <v>4</v>
      </c>
      <c r="C95" s="71">
        <v>5</v>
      </c>
      <c r="D95" s="71">
        <v>5</v>
      </c>
      <c r="E95" s="71">
        <v>5</v>
      </c>
      <c r="F95" s="182"/>
      <c r="G95" s="71">
        <v>3</v>
      </c>
      <c r="H95" s="71">
        <v>5</v>
      </c>
      <c r="I95" s="72">
        <v>5</v>
      </c>
      <c r="J95" s="73">
        <v>5</v>
      </c>
      <c r="K95" s="155"/>
      <c r="L95" s="75">
        <v>3</v>
      </c>
      <c r="M95" s="76"/>
      <c r="N95" s="188" t="s">
        <v>200</v>
      </c>
      <c r="O95" s="154"/>
    </row>
    <row r="96" spans="1:15" ht="16.5" thickBot="1" x14ac:dyDescent="0.3">
      <c r="A96" s="68">
        <v>93</v>
      </c>
      <c r="B96" s="70">
        <v>5</v>
      </c>
      <c r="C96" s="71">
        <v>5</v>
      </c>
      <c r="D96" s="71">
        <v>4</v>
      </c>
      <c r="E96" s="71">
        <v>5</v>
      </c>
      <c r="F96" s="189" t="s">
        <v>2715</v>
      </c>
      <c r="G96" s="71">
        <v>5</v>
      </c>
      <c r="H96" s="71">
        <v>5</v>
      </c>
      <c r="I96" s="72">
        <v>4</v>
      </c>
      <c r="J96" s="73">
        <v>5</v>
      </c>
      <c r="K96" s="154"/>
      <c r="L96" s="75">
        <v>3</v>
      </c>
      <c r="M96" s="155"/>
      <c r="N96" s="188" t="s">
        <v>200</v>
      </c>
      <c r="O96" s="155"/>
    </row>
    <row r="97" spans="1:15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182"/>
      <c r="G97" s="71">
        <v>5</v>
      </c>
      <c r="H97" s="71">
        <v>5</v>
      </c>
      <c r="I97" s="72">
        <v>5</v>
      </c>
      <c r="J97" s="73">
        <v>5</v>
      </c>
      <c r="K97" s="155"/>
      <c r="L97" s="162">
        <v>3</v>
      </c>
      <c r="M97" s="190" t="s">
        <v>3277</v>
      </c>
      <c r="N97" s="190" t="s">
        <v>200</v>
      </c>
      <c r="O97" s="151"/>
    </row>
    <row r="98" spans="1:15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5</v>
      </c>
      <c r="F98" s="184"/>
      <c r="G98" s="71">
        <v>5</v>
      </c>
      <c r="H98" s="71">
        <v>5</v>
      </c>
      <c r="I98" s="72">
        <v>4</v>
      </c>
      <c r="J98" s="73">
        <v>5</v>
      </c>
      <c r="K98" s="76"/>
      <c r="L98" s="75">
        <v>5</v>
      </c>
      <c r="M98" s="155"/>
      <c r="N98" s="188" t="s">
        <v>200</v>
      </c>
      <c r="O98" s="155"/>
    </row>
    <row r="99" spans="1:15" ht="16.5" thickBot="1" x14ac:dyDescent="0.3">
      <c r="A99" s="68">
        <v>96</v>
      </c>
      <c r="B99" s="70">
        <v>4</v>
      </c>
      <c r="C99" s="71">
        <v>5</v>
      </c>
      <c r="D99" s="71">
        <v>4</v>
      </c>
      <c r="E99" s="71">
        <v>4</v>
      </c>
      <c r="F99" s="184"/>
      <c r="G99" s="71">
        <v>4</v>
      </c>
      <c r="H99" s="71">
        <v>4</v>
      </c>
      <c r="I99" s="72">
        <v>4</v>
      </c>
      <c r="J99" s="73">
        <v>4</v>
      </c>
      <c r="K99" s="76"/>
      <c r="L99" s="75">
        <v>2</v>
      </c>
      <c r="M99" s="76"/>
      <c r="N99" s="188" t="s">
        <v>200</v>
      </c>
      <c r="O99" s="155"/>
    </row>
    <row r="100" spans="1:15" ht="16.5" thickBot="1" x14ac:dyDescent="0.3">
      <c r="A100" s="68">
        <v>97</v>
      </c>
      <c r="B100" s="70">
        <v>5</v>
      </c>
      <c r="C100" s="71">
        <v>4</v>
      </c>
      <c r="D100" s="71">
        <v>5</v>
      </c>
      <c r="E100" s="71">
        <v>5</v>
      </c>
      <c r="F100" s="182"/>
      <c r="G100" s="71">
        <v>5</v>
      </c>
      <c r="H100" s="71">
        <v>5</v>
      </c>
      <c r="I100" s="72">
        <v>5</v>
      </c>
      <c r="J100" s="73">
        <v>5</v>
      </c>
      <c r="K100" s="155"/>
      <c r="L100" s="75">
        <v>4</v>
      </c>
      <c r="M100" s="155"/>
      <c r="N100" s="188" t="s">
        <v>200</v>
      </c>
      <c r="O100" s="155"/>
    </row>
    <row r="101" spans="1:15" ht="16.5" thickBot="1" x14ac:dyDescent="0.3">
      <c r="A101" s="69">
        <v>98</v>
      </c>
      <c r="B101" s="70">
        <v>5</v>
      </c>
      <c r="C101" s="71">
        <v>5</v>
      </c>
      <c r="D101" s="71">
        <v>5</v>
      </c>
      <c r="E101" s="71">
        <v>5</v>
      </c>
      <c r="F101" s="189" t="s">
        <v>3278</v>
      </c>
      <c r="G101" s="71">
        <v>5</v>
      </c>
      <c r="H101" s="71">
        <v>5</v>
      </c>
      <c r="I101" s="72">
        <v>5</v>
      </c>
      <c r="J101" s="73">
        <v>5</v>
      </c>
      <c r="K101" s="190" t="s">
        <v>1038</v>
      </c>
      <c r="L101" s="75">
        <v>3</v>
      </c>
      <c r="M101" s="190" t="s">
        <v>3279</v>
      </c>
      <c r="N101" s="188" t="s">
        <v>200</v>
      </c>
      <c r="O101" s="155"/>
    </row>
    <row r="102" spans="1:15" ht="16.5" thickBot="1" x14ac:dyDescent="0.3">
      <c r="A102" s="68">
        <v>99</v>
      </c>
      <c r="B102" s="70">
        <v>5</v>
      </c>
      <c r="C102" s="71">
        <v>4</v>
      </c>
      <c r="D102" s="71">
        <v>5</v>
      </c>
      <c r="E102" s="71">
        <v>5</v>
      </c>
      <c r="F102" s="182"/>
      <c r="G102" s="71">
        <v>4</v>
      </c>
      <c r="H102" s="71">
        <v>4</v>
      </c>
      <c r="I102" s="72">
        <v>4</v>
      </c>
      <c r="J102" s="73">
        <v>5</v>
      </c>
      <c r="K102" s="155"/>
      <c r="L102" s="75">
        <v>5</v>
      </c>
      <c r="M102" s="155"/>
      <c r="N102" s="188" t="s">
        <v>200</v>
      </c>
      <c r="O102" s="155"/>
    </row>
    <row r="103" spans="1:15" ht="16.5" thickBot="1" x14ac:dyDescent="0.3">
      <c r="A103" s="68">
        <v>100</v>
      </c>
      <c r="B103" s="157"/>
      <c r="C103" s="139"/>
      <c r="D103" s="71">
        <v>1</v>
      </c>
      <c r="E103" s="71">
        <v>2</v>
      </c>
      <c r="F103" s="184"/>
      <c r="G103" s="139"/>
      <c r="H103" s="139"/>
      <c r="I103" s="72">
        <v>2</v>
      </c>
      <c r="J103" s="73">
        <v>4</v>
      </c>
      <c r="K103" s="155"/>
      <c r="L103" s="75">
        <v>3</v>
      </c>
      <c r="M103" s="76"/>
      <c r="N103" s="188" t="s">
        <v>200</v>
      </c>
      <c r="O103" s="155"/>
    </row>
    <row r="104" spans="1:15" ht="27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189" t="s">
        <v>3280</v>
      </c>
      <c r="G104" s="71">
        <v>5</v>
      </c>
      <c r="H104" s="71">
        <v>5</v>
      </c>
      <c r="I104" s="72">
        <v>5</v>
      </c>
      <c r="J104" s="73">
        <v>5</v>
      </c>
      <c r="K104" s="76"/>
      <c r="L104" s="75">
        <v>3</v>
      </c>
      <c r="M104" s="76"/>
      <c r="N104" s="188" t="s">
        <v>200</v>
      </c>
      <c r="O104" s="155"/>
    </row>
    <row r="105" spans="1:15" ht="16.5" thickBot="1" x14ac:dyDescent="0.3">
      <c r="A105" s="68">
        <v>102</v>
      </c>
      <c r="B105" s="70">
        <v>5</v>
      </c>
      <c r="C105" s="139"/>
      <c r="D105" s="139"/>
      <c r="E105" s="71">
        <v>5</v>
      </c>
      <c r="F105" s="189" t="s">
        <v>3281</v>
      </c>
      <c r="G105" s="71">
        <v>5</v>
      </c>
      <c r="H105" s="71">
        <v>5</v>
      </c>
      <c r="I105" s="72">
        <v>4</v>
      </c>
      <c r="J105" s="73">
        <v>5</v>
      </c>
      <c r="K105" s="190" t="s">
        <v>259</v>
      </c>
      <c r="L105" s="75">
        <v>5</v>
      </c>
      <c r="M105" s="190" t="s">
        <v>3282</v>
      </c>
      <c r="N105" s="188" t="s">
        <v>200</v>
      </c>
      <c r="O105" s="155"/>
    </row>
    <row r="106" spans="1:15" ht="27" thickBot="1" x14ac:dyDescent="0.3">
      <c r="A106" s="68">
        <v>103</v>
      </c>
      <c r="B106" s="70">
        <v>2</v>
      </c>
      <c r="C106" s="71">
        <v>4</v>
      </c>
      <c r="D106" s="71">
        <v>4</v>
      </c>
      <c r="E106" s="71">
        <v>4</v>
      </c>
      <c r="F106" s="189" t="s">
        <v>3283</v>
      </c>
      <c r="G106" s="71">
        <v>4</v>
      </c>
      <c r="H106" s="71">
        <v>4</v>
      </c>
      <c r="I106" s="72">
        <v>5</v>
      </c>
      <c r="J106" s="73">
        <v>5</v>
      </c>
      <c r="K106" s="188" t="s">
        <v>3284</v>
      </c>
      <c r="L106" s="75">
        <v>3</v>
      </c>
      <c r="M106" s="188" t="s">
        <v>3285</v>
      </c>
      <c r="N106" s="188" t="s">
        <v>200</v>
      </c>
      <c r="O106" s="155"/>
    </row>
    <row r="107" spans="1:15" ht="16.5" thickBot="1" x14ac:dyDescent="0.3">
      <c r="A107" s="69">
        <v>104</v>
      </c>
      <c r="B107" s="70">
        <v>4</v>
      </c>
      <c r="C107" s="71"/>
      <c r="D107" s="71"/>
      <c r="E107" s="71">
        <v>4</v>
      </c>
      <c r="F107" s="189" t="s">
        <v>1092</v>
      </c>
      <c r="G107" s="71">
        <v>5</v>
      </c>
      <c r="H107" s="71">
        <v>5</v>
      </c>
      <c r="I107" s="72">
        <v>5</v>
      </c>
      <c r="J107" s="73">
        <v>4</v>
      </c>
      <c r="K107" s="188" t="s">
        <v>3286</v>
      </c>
      <c r="L107" s="162">
        <v>3</v>
      </c>
      <c r="M107" s="188" t="s">
        <v>1697</v>
      </c>
      <c r="N107" s="188" t="s">
        <v>200</v>
      </c>
      <c r="O107" s="155"/>
    </row>
    <row r="108" spans="1:15" ht="16.5" thickBot="1" x14ac:dyDescent="0.3">
      <c r="A108" s="68">
        <v>105</v>
      </c>
      <c r="B108" s="70">
        <v>4</v>
      </c>
      <c r="C108" s="71">
        <v>5</v>
      </c>
      <c r="D108" s="71">
        <v>5</v>
      </c>
      <c r="E108" s="71">
        <v>5</v>
      </c>
      <c r="F108" s="184"/>
      <c r="G108" s="71">
        <v>4</v>
      </c>
      <c r="H108" s="71">
        <v>5</v>
      </c>
      <c r="I108" s="72">
        <v>5</v>
      </c>
      <c r="J108" s="73">
        <v>4</v>
      </c>
      <c r="K108" s="155"/>
      <c r="L108" s="75">
        <v>3</v>
      </c>
      <c r="M108" s="155"/>
      <c r="N108" s="188" t="s">
        <v>200</v>
      </c>
      <c r="O108" s="155"/>
    </row>
    <row r="109" spans="1:15" ht="16.5" thickBot="1" x14ac:dyDescent="0.3">
      <c r="A109" s="68">
        <v>106</v>
      </c>
      <c r="B109" s="70">
        <v>5</v>
      </c>
      <c r="C109" s="71">
        <v>4</v>
      </c>
      <c r="D109" s="71">
        <v>5</v>
      </c>
      <c r="E109" s="71">
        <v>3</v>
      </c>
      <c r="F109" s="184"/>
      <c r="G109" s="71">
        <v>4</v>
      </c>
      <c r="H109" s="71">
        <v>4</v>
      </c>
      <c r="I109" s="72">
        <v>4</v>
      </c>
      <c r="J109" s="73">
        <v>3</v>
      </c>
      <c r="K109" s="191" t="s">
        <v>3287</v>
      </c>
      <c r="L109" s="75">
        <v>3</v>
      </c>
      <c r="M109" s="155"/>
      <c r="N109" s="188" t="s">
        <v>200</v>
      </c>
      <c r="O109" s="155"/>
    </row>
    <row r="110" spans="1:15" ht="27" thickBot="1" x14ac:dyDescent="0.3">
      <c r="A110" s="69">
        <v>107</v>
      </c>
      <c r="B110" s="70">
        <v>0</v>
      </c>
      <c r="C110" s="71">
        <v>4</v>
      </c>
      <c r="D110" s="71">
        <v>3</v>
      </c>
      <c r="E110" s="71">
        <v>3</v>
      </c>
      <c r="F110" s="189" t="s">
        <v>3288</v>
      </c>
      <c r="G110" s="71">
        <v>4</v>
      </c>
      <c r="H110" s="71">
        <v>3</v>
      </c>
      <c r="I110" s="72">
        <v>4</v>
      </c>
      <c r="J110" s="73">
        <v>4</v>
      </c>
      <c r="K110" s="155"/>
      <c r="L110" s="75">
        <v>4</v>
      </c>
      <c r="M110" s="76"/>
      <c r="N110" s="188" t="s">
        <v>200</v>
      </c>
      <c r="O110" s="155"/>
    </row>
    <row r="111" spans="1:15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5</v>
      </c>
      <c r="F111" s="189" t="s">
        <v>3289</v>
      </c>
      <c r="G111" s="71">
        <v>5</v>
      </c>
      <c r="H111" s="71">
        <v>5</v>
      </c>
      <c r="I111" s="72">
        <v>5</v>
      </c>
      <c r="J111" s="73">
        <v>5</v>
      </c>
      <c r="K111" s="190" t="s">
        <v>3290</v>
      </c>
      <c r="L111" s="75">
        <v>5</v>
      </c>
      <c r="M111" s="190" t="s">
        <v>3291</v>
      </c>
      <c r="N111" s="188" t="s">
        <v>200</v>
      </c>
      <c r="O111" s="155"/>
    </row>
    <row r="112" spans="1:15" ht="27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189" t="s">
        <v>3292</v>
      </c>
      <c r="G112" s="71">
        <v>4</v>
      </c>
      <c r="H112" s="71">
        <v>5</v>
      </c>
      <c r="I112" s="72">
        <v>5</v>
      </c>
      <c r="J112" s="73">
        <v>5</v>
      </c>
      <c r="K112" s="190" t="s">
        <v>3293</v>
      </c>
      <c r="L112" s="75">
        <v>5</v>
      </c>
      <c r="M112" s="188" t="s">
        <v>3294</v>
      </c>
      <c r="N112" s="188" t="s">
        <v>200</v>
      </c>
      <c r="O112" s="151"/>
    </row>
    <row r="113" spans="1:15" ht="16.5" thickBot="1" x14ac:dyDescent="0.3">
      <c r="A113" s="69">
        <v>110</v>
      </c>
      <c r="B113" s="70">
        <v>5</v>
      </c>
      <c r="C113" s="71">
        <v>4</v>
      </c>
      <c r="D113" s="71">
        <v>4</v>
      </c>
      <c r="E113" s="71">
        <v>5</v>
      </c>
      <c r="F113" s="182"/>
      <c r="G113" s="71">
        <v>5</v>
      </c>
      <c r="H113" s="71">
        <v>5</v>
      </c>
      <c r="I113" s="72">
        <v>5</v>
      </c>
      <c r="J113" s="73">
        <v>4</v>
      </c>
      <c r="K113" s="155"/>
      <c r="L113" s="75">
        <v>4</v>
      </c>
      <c r="M113" s="155"/>
      <c r="N113" s="188" t="s">
        <v>200</v>
      </c>
      <c r="O113" s="155"/>
    </row>
    <row r="114" spans="1:15" ht="16.5" thickBot="1" x14ac:dyDescent="0.3">
      <c r="A114" s="68">
        <v>111</v>
      </c>
      <c r="B114" s="70">
        <v>4</v>
      </c>
      <c r="C114" s="71">
        <v>4</v>
      </c>
      <c r="D114" s="71">
        <v>4</v>
      </c>
      <c r="E114" s="71">
        <v>4</v>
      </c>
      <c r="F114" s="184"/>
      <c r="G114" s="71">
        <v>4</v>
      </c>
      <c r="H114" s="71">
        <v>4</v>
      </c>
      <c r="I114" s="72">
        <v>4</v>
      </c>
      <c r="J114" s="73">
        <v>4</v>
      </c>
      <c r="K114" s="188" t="s">
        <v>3295</v>
      </c>
      <c r="L114" s="75">
        <v>4</v>
      </c>
      <c r="M114" s="190" t="s">
        <v>3296</v>
      </c>
      <c r="N114" s="188" t="s">
        <v>200</v>
      </c>
      <c r="O114" s="155"/>
    </row>
    <row r="115" spans="1:15" ht="27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5</v>
      </c>
      <c r="F115" s="189" t="s">
        <v>3297</v>
      </c>
      <c r="G115" s="71">
        <v>5</v>
      </c>
      <c r="H115" s="71">
        <v>5</v>
      </c>
      <c r="I115" s="72">
        <v>5</v>
      </c>
      <c r="J115" s="73">
        <v>3</v>
      </c>
      <c r="K115" s="190" t="s">
        <v>3298</v>
      </c>
      <c r="L115" s="75">
        <v>3</v>
      </c>
      <c r="M115" s="191" t="s">
        <v>3299</v>
      </c>
      <c r="N115" s="188" t="s">
        <v>200</v>
      </c>
      <c r="O115" s="155"/>
    </row>
    <row r="116" spans="1:15" ht="16.5" thickBot="1" x14ac:dyDescent="0.3">
      <c r="A116" s="69">
        <v>113</v>
      </c>
      <c r="B116" s="70">
        <v>5</v>
      </c>
      <c r="C116" s="71">
        <v>3</v>
      </c>
      <c r="D116" s="71">
        <v>3</v>
      </c>
      <c r="E116" s="71">
        <v>5</v>
      </c>
      <c r="F116" s="184"/>
      <c r="G116" s="71">
        <v>5</v>
      </c>
      <c r="H116" s="71">
        <v>5</v>
      </c>
      <c r="I116" s="72">
        <v>5</v>
      </c>
      <c r="J116" s="73">
        <v>4</v>
      </c>
      <c r="K116" s="154"/>
      <c r="L116" s="75">
        <v>5</v>
      </c>
      <c r="M116" s="190" t="s">
        <v>3300</v>
      </c>
      <c r="N116" s="188" t="s">
        <v>200</v>
      </c>
      <c r="O116" s="155"/>
    </row>
    <row r="117" spans="1:15" ht="16.5" thickBot="1" x14ac:dyDescent="0.3">
      <c r="A117" s="68">
        <v>114</v>
      </c>
      <c r="B117" s="70">
        <v>4</v>
      </c>
      <c r="C117" s="71">
        <v>4</v>
      </c>
      <c r="D117" s="71">
        <v>5</v>
      </c>
      <c r="E117" s="71">
        <v>5</v>
      </c>
      <c r="F117" s="189" t="s">
        <v>139</v>
      </c>
      <c r="G117" s="71">
        <v>5</v>
      </c>
      <c r="H117" s="71">
        <v>4</v>
      </c>
      <c r="I117" s="72">
        <v>4</v>
      </c>
      <c r="J117" s="73">
        <v>4</v>
      </c>
      <c r="K117" s="190" t="s">
        <v>235</v>
      </c>
      <c r="L117" s="75">
        <v>4</v>
      </c>
      <c r="M117" s="190" t="s">
        <v>1093</v>
      </c>
      <c r="N117" s="188" t="s">
        <v>200</v>
      </c>
      <c r="O117" s="155"/>
    </row>
    <row r="118" spans="1:15" ht="16.5" thickBot="1" x14ac:dyDescent="0.3">
      <c r="A118" s="68">
        <v>115</v>
      </c>
      <c r="B118" s="70">
        <v>4</v>
      </c>
      <c r="C118" s="71">
        <v>4</v>
      </c>
      <c r="D118" s="71">
        <v>4</v>
      </c>
      <c r="E118" s="71">
        <v>5</v>
      </c>
      <c r="F118" s="182"/>
      <c r="G118" s="71">
        <v>5</v>
      </c>
      <c r="H118" s="71">
        <v>5</v>
      </c>
      <c r="I118" s="72">
        <v>5</v>
      </c>
      <c r="J118" s="73">
        <v>5</v>
      </c>
      <c r="K118" s="155"/>
      <c r="L118" s="75">
        <v>5</v>
      </c>
      <c r="M118" s="76"/>
      <c r="N118" s="188" t="s">
        <v>200</v>
      </c>
      <c r="O118" s="155"/>
    </row>
    <row r="119" spans="1:15" ht="16.5" thickBot="1" x14ac:dyDescent="0.3">
      <c r="A119" s="69">
        <v>116</v>
      </c>
      <c r="B119" s="70">
        <v>4</v>
      </c>
      <c r="C119" s="71">
        <v>5</v>
      </c>
      <c r="D119" s="71">
        <v>4</v>
      </c>
      <c r="E119" s="71">
        <v>5</v>
      </c>
      <c r="F119" s="182"/>
      <c r="G119" s="71">
        <v>5</v>
      </c>
      <c r="H119" s="71">
        <v>5</v>
      </c>
      <c r="I119" s="72">
        <v>5</v>
      </c>
      <c r="J119" s="73">
        <v>5</v>
      </c>
      <c r="K119" s="155"/>
      <c r="L119" s="75">
        <v>5</v>
      </c>
      <c r="M119" s="155"/>
      <c r="N119" s="188" t="s">
        <v>200</v>
      </c>
      <c r="O119" s="155"/>
    </row>
    <row r="120" spans="1:15" ht="16.5" thickBot="1" x14ac:dyDescent="0.3">
      <c r="A120" s="68">
        <v>117</v>
      </c>
      <c r="B120" s="70">
        <v>4</v>
      </c>
      <c r="C120" s="71">
        <v>4</v>
      </c>
      <c r="D120" s="71">
        <v>4</v>
      </c>
      <c r="E120" s="71">
        <v>5</v>
      </c>
      <c r="F120" s="184"/>
      <c r="G120" s="71">
        <v>5</v>
      </c>
      <c r="H120" s="71">
        <v>5</v>
      </c>
      <c r="I120" s="72">
        <v>5</v>
      </c>
      <c r="J120" s="73">
        <v>5</v>
      </c>
      <c r="K120" s="191" t="s">
        <v>3301</v>
      </c>
      <c r="L120" s="75">
        <v>3</v>
      </c>
      <c r="M120" s="190" t="s">
        <v>3302</v>
      </c>
      <c r="N120" s="188" t="s">
        <v>200</v>
      </c>
      <c r="O120" s="155"/>
    </row>
    <row r="121" spans="1:15" ht="16.5" thickBot="1" x14ac:dyDescent="0.3">
      <c r="A121" s="68">
        <v>118</v>
      </c>
      <c r="B121" s="70">
        <v>4</v>
      </c>
      <c r="C121" s="71">
        <v>5</v>
      </c>
      <c r="D121" s="71">
        <v>5</v>
      </c>
      <c r="E121" s="71">
        <v>5</v>
      </c>
      <c r="F121" s="184"/>
      <c r="G121" s="71">
        <v>5</v>
      </c>
      <c r="H121" s="71">
        <v>5</v>
      </c>
      <c r="I121" s="72">
        <v>5</v>
      </c>
      <c r="J121" s="73">
        <v>5</v>
      </c>
      <c r="K121" s="188" t="s">
        <v>3303</v>
      </c>
      <c r="L121" s="75">
        <v>4</v>
      </c>
      <c r="M121" s="190" t="s">
        <v>3304</v>
      </c>
      <c r="N121" s="188" t="s">
        <v>200</v>
      </c>
      <c r="O121" s="155"/>
    </row>
    <row r="122" spans="1:15" ht="27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189" t="s">
        <v>3305</v>
      </c>
      <c r="G122" s="71">
        <v>5</v>
      </c>
      <c r="H122" s="71">
        <v>5</v>
      </c>
      <c r="I122" s="72">
        <v>5</v>
      </c>
      <c r="J122" s="73">
        <v>5</v>
      </c>
      <c r="K122" s="190" t="s">
        <v>3306</v>
      </c>
      <c r="L122" s="75">
        <v>1</v>
      </c>
      <c r="M122" s="188" t="s">
        <v>588</v>
      </c>
      <c r="N122" s="188" t="s">
        <v>200</v>
      </c>
      <c r="O122" s="155"/>
    </row>
    <row r="123" spans="1:15" ht="16.5" thickBot="1" x14ac:dyDescent="0.3">
      <c r="A123" s="68">
        <v>120</v>
      </c>
      <c r="B123" s="70">
        <v>4</v>
      </c>
      <c r="C123" s="71">
        <v>5</v>
      </c>
      <c r="D123" s="71">
        <v>5</v>
      </c>
      <c r="E123" s="71">
        <v>5</v>
      </c>
      <c r="F123" s="189" t="s">
        <v>3303</v>
      </c>
      <c r="G123" s="71">
        <v>5</v>
      </c>
      <c r="H123" s="71">
        <v>4</v>
      </c>
      <c r="I123" s="72">
        <v>5</v>
      </c>
      <c r="J123" s="73">
        <v>5</v>
      </c>
      <c r="K123" s="155"/>
      <c r="L123" s="75">
        <v>5</v>
      </c>
      <c r="M123" s="155"/>
      <c r="N123" s="190" t="s">
        <v>200</v>
      </c>
      <c r="O123" s="154"/>
    </row>
    <row r="124" spans="1:15" ht="16.5" thickBot="1" x14ac:dyDescent="0.3">
      <c r="A124" s="68">
        <v>121</v>
      </c>
      <c r="B124" s="70">
        <v>5</v>
      </c>
      <c r="C124" s="71">
        <v>5</v>
      </c>
      <c r="D124" s="71">
        <v>4</v>
      </c>
      <c r="E124" s="71">
        <v>5</v>
      </c>
      <c r="F124" s="184"/>
      <c r="G124" s="71">
        <v>3</v>
      </c>
      <c r="H124" s="71">
        <v>5</v>
      </c>
      <c r="I124" s="72">
        <v>5</v>
      </c>
      <c r="J124" s="73">
        <v>4</v>
      </c>
      <c r="K124" s="154"/>
      <c r="L124" s="75">
        <v>3</v>
      </c>
      <c r="M124" s="76"/>
      <c r="N124" s="188" t="s">
        <v>200</v>
      </c>
      <c r="O124" s="155"/>
    </row>
    <row r="125" spans="1:15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184"/>
      <c r="G125" s="71">
        <v>3</v>
      </c>
      <c r="H125" s="71">
        <v>5</v>
      </c>
      <c r="I125" s="72">
        <v>5</v>
      </c>
      <c r="J125" s="73">
        <v>5</v>
      </c>
      <c r="K125" s="155"/>
      <c r="L125" s="75">
        <v>3</v>
      </c>
      <c r="M125" s="190" t="s">
        <v>45</v>
      </c>
      <c r="N125" s="188" t="s">
        <v>200</v>
      </c>
      <c r="O125" s="155"/>
    </row>
    <row r="126" spans="1:15" ht="16.5" thickBot="1" x14ac:dyDescent="0.3">
      <c r="A126" s="68">
        <v>123</v>
      </c>
      <c r="B126" s="70">
        <v>5</v>
      </c>
      <c r="C126" s="71">
        <v>5</v>
      </c>
      <c r="D126" s="71">
        <v>5</v>
      </c>
      <c r="E126" s="71">
        <v>5</v>
      </c>
      <c r="F126" s="184"/>
      <c r="G126" s="71">
        <v>5</v>
      </c>
      <c r="H126" s="71">
        <v>4</v>
      </c>
      <c r="I126" s="72">
        <v>5</v>
      </c>
      <c r="J126" s="73">
        <v>5</v>
      </c>
      <c r="K126" s="190" t="s">
        <v>825</v>
      </c>
      <c r="L126" s="75">
        <v>5</v>
      </c>
      <c r="M126" s="155"/>
      <c r="N126" s="188" t="s">
        <v>200</v>
      </c>
      <c r="O126" s="155"/>
    </row>
    <row r="127" spans="1:15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5</v>
      </c>
      <c r="F127" s="184"/>
      <c r="G127" s="71">
        <v>4</v>
      </c>
      <c r="H127" s="71">
        <v>5</v>
      </c>
      <c r="I127" s="72">
        <v>4</v>
      </c>
      <c r="J127" s="73">
        <v>5</v>
      </c>
      <c r="K127" s="154"/>
      <c r="L127" s="75">
        <v>5</v>
      </c>
      <c r="M127" s="155"/>
      <c r="N127" s="188" t="s">
        <v>200</v>
      </c>
      <c r="O127" s="155"/>
    </row>
    <row r="128" spans="1:15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189" t="s">
        <v>3307</v>
      </c>
      <c r="G128" s="71">
        <v>5</v>
      </c>
      <c r="H128" s="71">
        <v>5</v>
      </c>
      <c r="I128" s="72">
        <v>5</v>
      </c>
      <c r="J128" s="73">
        <v>5</v>
      </c>
      <c r="K128" s="191" t="s">
        <v>3308</v>
      </c>
      <c r="L128" s="75">
        <v>3</v>
      </c>
      <c r="M128" s="191" t="s">
        <v>3309</v>
      </c>
      <c r="N128" s="188" t="s">
        <v>1079</v>
      </c>
      <c r="O128" s="191" t="s">
        <v>76</v>
      </c>
    </row>
    <row r="129" spans="1:15" ht="16.5" thickBot="1" x14ac:dyDescent="0.3">
      <c r="A129" s="68">
        <v>126</v>
      </c>
      <c r="B129" s="70">
        <v>4</v>
      </c>
      <c r="C129" s="71">
        <v>5</v>
      </c>
      <c r="D129" s="71">
        <v>5</v>
      </c>
      <c r="E129" s="71">
        <v>4</v>
      </c>
      <c r="F129" s="189" t="s">
        <v>3310</v>
      </c>
      <c r="G129" s="71">
        <v>2</v>
      </c>
      <c r="H129" s="71">
        <v>4</v>
      </c>
      <c r="I129" s="72">
        <v>3</v>
      </c>
      <c r="J129" s="73">
        <v>4</v>
      </c>
      <c r="K129" s="151"/>
      <c r="L129" s="75">
        <v>3</v>
      </c>
      <c r="M129" s="190" t="s">
        <v>3311</v>
      </c>
      <c r="N129" s="188" t="s">
        <v>1079</v>
      </c>
      <c r="O129" s="155"/>
    </row>
    <row r="130" spans="1:15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184"/>
      <c r="G130" s="71">
        <v>4</v>
      </c>
      <c r="H130" s="71">
        <v>4</v>
      </c>
      <c r="I130" s="72">
        <v>4</v>
      </c>
      <c r="J130" s="73">
        <v>5</v>
      </c>
      <c r="K130" s="155"/>
      <c r="L130" s="75">
        <v>4</v>
      </c>
      <c r="M130" s="154"/>
      <c r="N130" s="190" t="s">
        <v>1079</v>
      </c>
      <c r="O130" s="155"/>
    </row>
    <row r="131" spans="1:15" ht="16.5" thickBot="1" x14ac:dyDescent="0.3">
      <c r="A131" s="69">
        <v>128</v>
      </c>
      <c r="B131" s="70">
        <v>4</v>
      </c>
      <c r="C131" s="71">
        <v>4</v>
      </c>
      <c r="D131" s="71">
        <v>3</v>
      </c>
      <c r="E131" s="71">
        <v>5</v>
      </c>
      <c r="F131" s="182"/>
      <c r="G131" s="71">
        <v>4</v>
      </c>
      <c r="H131" s="71">
        <v>4</v>
      </c>
      <c r="I131" s="72">
        <v>4</v>
      </c>
      <c r="J131" s="73">
        <v>3</v>
      </c>
      <c r="K131" s="155"/>
      <c r="L131" s="75">
        <v>4</v>
      </c>
      <c r="M131" s="155"/>
      <c r="N131" s="188" t="s">
        <v>1079</v>
      </c>
      <c r="O131" s="155"/>
    </row>
    <row r="132" spans="1:15" ht="16.5" thickBot="1" x14ac:dyDescent="0.3">
      <c r="A132" s="68">
        <v>129</v>
      </c>
      <c r="B132" s="70">
        <v>3</v>
      </c>
      <c r="C132" s="71">
        <v>2</v>
      </c>
      <c r="D132" s="71">
        <v>4</v>
      </c>
      <c r="E132" s="71">
        <v>4</v>
      </c>
      <c r="F132" s="182" t="s">
        <v>3312</v>
      </c>
      <c r="G132" s="71">
        <v>4</v>
      </c>
      <c r="H132" s="71">
        <v>5</v>
      </c>
      <c r="I132" s="72">
        <v>5</v>
      </c>
      <c r="J132" s="73">
        <v>4</v>
      </c>
      <c r="K132" s="190" t="s">
        <v>3313</v>
      </c>
      <c r="L132" s="75">
        <v>4</v>
      </c>
      <c r="M132" s="190" t="s">
        <v>1223</v>
      </c>
      <c r="N132" s="190" t="s">
        <v>1079</v>
      </c>
      <c r="O132" s="154"/>
    </row>
    <row r="133" spans="1:15" ht="16.5" thickBot="1" x14ac:dyDescent="0.3">
      <c r="A133" s="68">
        <v>130</v>
      </c>
      <c r="B133" s="70">
        <v>5</v>
      </c>
      <c r="C133" s="71">
        <v>5</v>
      </c>
      <c r="D133" s="71">
        <v>5</v>
      </c>
      <c r="E133" s="71">
        <v>5</v>
      </c>
      <c r="F133" s="184"/>
      <c r="G133" s="71">
        <v>5</v>
      </c>
      <c r="H133" s="71">
        <v>5</v>
      </c>
      <c r="I133" s="72">
        <v>5</v>
      </c>
      <c r="J133" s="73">
        <v>4</v>
      </c>
      <c r="K133" s="155"/>
      <c r="L133" s="75">
        <v>2</v>
      </c>
      <c r="M133" s="190" t="s">
        <v>3314</v>
      </c>
      <c r="N133" s="188" t="s">
        <v>1079</v>
      </c>
      <c r="O133" s="154"/>
    </row>
    <row r="134" spans="1:15" ht="16.5" thickBot="1" x14ac:dyDescent="0.3">
      <c r="A134" s="69">
        <v>131</v>
      </c>
      <c r="B134" s="70">
        <v>3</v>
      </c>
      <c r="C134" s="71">
        <v>4</v>
      </c>
      <c r="D134" s="71">
        <v>4</v>
      </c>
      <c r="E134" s="71">
        <v>5</v>
      </c>
      <c r="F134" s="184"/>
      <c r="G134" s="71">
        <v>4</v>
      </c>
      <c r="H134" s="71">
        <v>4</v>
      </c>
      <c r="I134" s="72">
        <v>4</v>
      </c>
      <c r="J134" s="73">
        <v>3</v>
      </c>
      <c r="K134" s="76"/>
      <c r="L134" s="162">
        <v>3</v>
      </c>
      <c r="M134" s="76"/>
      <c r="N134" s="188" t="s">
        <v>1079</v>
      </c>
      <c r="O134" s="155"/>
    </row>
    <row r="135" spans="1:15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182"/>
      <c r="G135" s="71">
        <v>3</v>
      </c>
      <c r="H135" s="71">
        <v>5</v>
      </c>
      <c r="I135" s="72">
        <v>5</v>
      </c>
      <c r="J135" s="73">
        <v>5</v>
      </c>
      <c r="K135" s="155"/>
      <c r="L135" s="75">
        <v>4</v>
      </c>
      <c r="M135" s="155"/>
      <c r="N135" s="188" t="s">
        <v>1079</v>
      </c>
      <c r="O135" s="155"/>
    </row>
    <row r="136" spans="1:15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184"/>
      <c r="G136" s="71">
        <v>5</v>
      </c>
      <c r="H136" s="71">
        <v>5</v>
      </c>
      <c r="I136" s="72">
        <v>5</v>
      </c>
      <c r="J136" s="73">
        <v>5</v>
      </c>
      <c r="K136" s="155"/>
      <c r="L136" s="75">
        <v>5</v>
      </c>
      <c r="M136" s="155"/>
      <c r="N136" s="188" t="s">
        <v>1079</v>
      </c>
      <c r="O136" s="155"/>
    </row>
    <row r="137" spans="1:15" ht="16.5" thickBot="1" x14ac:dyDescent="0.3">
      <c r="A137" s="69">
        <v>134</v>
      </c>
      <c r="B137" s="70">
        <v>5</v>
      </c>
      <c r="C137" s="71">
        <v>5</v>
      </c>
      <c r="D137" s="71">
        <v>4</v>
      </c>
      <c r="E137" s="71">
        <v>5</v>
      </c>
      <c r="F137" s="182"/>
      <c r="G137" s="71">
        <v>4</v>
      </c>
      <c r="H137" s="71">
        <v>3</v>
      </c>
      <c r="I137" s="72">
        <v>3</v>
      </c>
      <c r="J137" s="73">
        <v>4</v>
      </c>
      <c r="K137" s="155"/>
      <c r="L137" s="75">
        <v>5</v>
      </c>
      <c r="M137" s="155"/>
      <c r="N137" s="190" t="s">
        <v>1079</v>
      </c>
      <c r="O137" s="154"/>
    </row>
    <row r="138" spans="1:15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182"/>
      <c r="G138" s="71">
        <v>5</v>
      </c>
      <c r="H138" s="71">
        <v>5</v>
      </c>
      <c r="I138" s="72">
        <v>5</v>
      </c>
      <c r="J138" s="73">
        <v>5</v>
      </c>
      <c r="K138" s="191" t="s">
        <v>2913</v>
      </c>
      <c r="L138" s="75">
        <v>5</v>
      </c>
      <c r="M138" s="188" t="s">
        <v>3315</v>
      </c>
      <c r="N138" s="188" t="s">
        <v>3316</v>
      </c>
      <c r="O138" s="191" t="s">
        <v>328</v>
      </c>
    </row>
    <row r="139" spans="1:15" ht="16.5" thickBot="1" x14ac:dyDescent="0.3">
      <c r="A139" s="68">
        <v>136</v>
      </c>
      <c r="B139" s="70">
        <v>5</v>
      </c>
      <c r="C139" s="71">
        <v>4</v>
      </c>
      <c r="D139" s="71">
        <v>4</v>
      </c>
      <c r="E139" s="71">
        <v>5</v>
      </c>
      <c r="F139" s="182"/>
      <c r="G139" s="71">
        <v>5</v>
      </c>
      <c r="H139" s="71">
        <v>5</v>
      </c>
      <c r="I139" s="72">
        <v>5</v>
      </c>
      <c r="J139" s="73">
        <v>4</v>
      </c>
      <c r="K139" s="155"/>
      <c r="L139" s="75">
        <v>5</v>
      </c>
      <c r="M139" s="155"/>
      <c r="N139" s="188" t="s">
        <v>1079</v>
      </c>
      <c r="O139" s="155"/>
    </row>
    <row r="140" spans="1:15" ht="16.5" thickBot="1" x14ac:dyDescent="0.3">
      <c r="A140" s="69">
        <v>137</v>
      </c>
      <c r="B140" s="70">
        <v>5</v>
      </c>
      <c r="C140" s="71">
        <v>5</v>
      </c>
      <c r="D140" s="71">
        <v>4</v>
      </c>
      <c r="E140" s="71">
        <v>4</v>
      </c>
      <c r="F140" s="182"/>
      <c r="G140" s="71">
        <v>4</v>
      </c>
      <c r="H140" s="71">
        <v>3</v>
      </c>
      <c r="I140" s="72">
        <v>3</v>
      </c>
      <c r="J140" s="73">
        <v>4</v>
      </c>
      <c r="K140" s="155"/>
      <c r="L140" s="75">
        <v>2</v>
      </c>
      <c r="M140" s="154"/>
      <c r="N140" s="188" t="s">
        <v>1079</v>
      </c>
      <c r="O140" s="155"/>
    </row>
    <row r="141" spans="1:15" ht="16.5" thickBot="1" x14ac:dyDescent="0.3">
      <c r="A141" s="68">
        <v>138</v>
      </c>
      <c r="B141" s="70">
        <v>4</v>
      </c>
      <c r="C141" s="71">
        <v>5</v>
      </c>
      <c r="D141" s="71">
        <v>5</v>
      </c>
      <c r="E141" s="71">
        <v>5</v>
      </c>
      <c r="F141" s="184"/>
      <c r="G141" s="71">
        <v>5</v>
      </c>
      <c r="H141" s="71">
        <v>5</v>
      </c>
      <c r="I141" s="72">
        <v>5</v>
      </c>
      <c r="J141" s="73">
        <v>5</v>
      </c>
      <c r="K141" s="155"/>
      <c r="L141" s="75">
        <v>2</v>
      </c>
      <c r="M141" s="155"/>
      <c r="N141" s="188" t="s">
        <v>1079</v>
      </c>
      <c r="O141" s="155"/>
    </row>
    <row r="142" spans="1:15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182"/>
      <c r="G142" s="71">
        <v>4</v>
      </c>
      <c r="H142" s="71">
        <v>5</v>
      </c>
      <c r="I142" s="72">
        <v>5</v>
      </c>
      <c r="J142" s="73">
        <v>5</v>
      </c>
      <c r="K142" s="154"/>
      <c r="L142" s="75">
        <v>5</v>
      </c>
      <c r="M142" s="154"/>
      <c r="N142" s="188" t="s">
        <v>1079</v>
      </c>
      <c r="O142" s="155"/>
    </row>
    <row r="143" spans="1:15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184"/>
      <c r="G143" s="71">
        <v>5</v>
      </c>
      <c r="H143" s="71">
        <v>5</v>
      </c>
      <c r="I143" s="72">
        <v>5</v>
      </c>
      <c r="J143" s="73">
        <v>5</v>
      </c>
      <c r="K143" s="155"/>
      <c r="L143" s="75">
        <v>5</v>
      </c>
      <c r="M143" s="155"/>
      <c r="N143" s="188" t="s">
        <v>1079</v>
      </c>
      <c r="O143" s="190" t="s">
        <v>3317</v>
      </c>
    </row>
    <row r="144" spans="1:15" ht="16.5" thickBot="1" x14ac:dyDescent="0.3">
      <c r="A144" s="68">
        <v>141</v>
      </c>
      <c r="B144" s="70">
        <v>4</v>
      </c>
      <c r="C144" s="71">
        <v>3</v>
      </c>
      <c r="D144" s="71">
        <v>4</v>
      </c>
      <c r="E144" s="71">
        <v>3</v>
      </c>
      <c r="F144" s="184"/>
      <c r="G144" s="71">
        <v>3</v>
      </c>
      <c r="H144" s="71">
        <v>4</v>
      </c>
      <c r="I144" s="72">
        <v>3</v>
      </c>
      <c r="J144" s="73">
        <v>3</v>
      </c>
      <c r="K144" s="151"/>
      <c r="L144" s="75">
        <v>2</v>
      </c>
      <c r="M144" s="155"/>
      <c r="N144" s="188" t="s">
        <v>1079</v>
      </c>
      <c r="O144" s="151"/>
    </row>
    <row r="145" spans="1:15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182"/>
      <c r="G145" s="71">
        <v>5</v>
      </c>
      <c r="H145" s="71">
        <v>5</v>
      </c>
      <c r="I145" s="72">
        <v>5</v>
      </c>
      <c r="J145" s="73">
        <v>4</v>
      </c>
      <c r="K145" s="155"/>
      <c r="L145" s="75">
        <v>4</v>
      </c>
      <c r="M145" s="155"/>
      <c r="N145" s="188" t="s">
        <v>1079</v>
      </c>
      <c r="O145" s="155"/>
    </row>
    <row r="146" spans="1:15" ht="16.5" thickBot="1" x14ac:dyDescent="0.3">
      <c r="A146" s="68">
        <v>143</v>
      </c>
      <c r="B146" s="70">
        <v>4</v>
      </c>
      <c r="C146" s="71">
        <v>5</v>
      </c>
      <c r="D146" s="71">
        <v>4</v>
      </c>
      <c r="E146" s="71">
        <v>5</v>
      </c>
      <c r="F146" s="184"/>
      <c r="G146" s="71">
        <v>5</v>
      </c>
      <c r="H146" s="71">
        <v>3</v>
      </c>
      <c r="I146" s="72">
        <v>3</v>
      </c>
      <c r="J146" s="73">
        <v>4</v>
      </c>
      <c r="K146" s="190" t="s">
        <v>128</v>
      </c>
      <c r="L146" s="75">
        <v>5</v>
      </c>
      <c r="M146" s="190" t="s">
        <v>2751</v>
      </c>
      <c r="N146" s="188" t="s">
        <v>1079</v>
      </c>
      <c r="O146" s="151" t="s">
        <v>328</v>
      </c>
    </row>
    <row r="147" spans="1:15" ht="16.5" thickBot="1" x14ac:dyDescent="0.3">
      <c r="A147" s="68">
        <v>144</v>
      </c>
      <c r="B147" s="70">
        <v>5</v>
      </c>
      <c r="C147" s="71">
        <v>5</v>
      </c>
      <c r="D147" s="139"/>
      <c r="E147" s="71">
        <v>5</v>
      </c>
      <c r="F147" s="182"/>
      <c r="G147" s="71">
        <v>5</v>
      </c>
      <c r="H147" s="71">
        <v>5</v>
      </c>
      <c r="I147" s="72">
        <v>5</v>
      </c>
      <c r="J147" s="73">
        <v>5</v>
      </c>
      <c r="K147" s="155"/>
      <c r="L147" s="75">
        <v>5</v>
      </c>
      <c r="M147" s="155"/>
      <c r="N147" s="188" t="s">
        <v>1079</v>
      </c>
      <c r="O147" s="155"/>
    </row>
    <row r="148" spans="1:15" ht="16.5" thickBot="1" x14ac:dyDescent="0.3">
      <c r="A148" s="69">
        <v>145</v>
      </c>
      <c r="B148" s="70">
        <v>3</v>
      </c>
      <c r="C148" s="71">
        <v>5</v>
      </c>
      <c r="D148" s="71">
        <v>5</v>
      </c>
      <c r="E148" s="71">
        <v>4</v>
      </c>
      <c r="F148" s="182"/>
      <c r="G148" s="71">
        <v>5</v>
      </c>
      <c r="H148" s="71">
        <v>3</v>
      </c>
      <c r="I148" s="72">
        <v>4</v>
      </c>
      <c r="J148" s="73">
        <v>5</v>
      </c>
      <c r="K148" s="155"/>
      <c r="L148" s="75">
        <v>5</v>
      </c>
      <c r="M148" s="76"/>
      <c r="N148" s="188" t="s">
        <v>681</v>
      </c>
      <c r="O148" s="151"/>
    </row>
    <row r="149" spans="1:15" ht="16.5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5</v>
      </c>
      <c r="F149" s="184"/>
      <c r="G149" s="71">
        <v>5</v>
      </c>
      <c r="H149" s="71">
        <v>5</v>
      </c>
      <c r="I149" s="72">
        <v>5</v>
      </c>
      <c r="J149" s="73">
        <v>5</v>
      </c>
      <c r="K149" s="188" t="s">
        <v>3000</v>
      </c>
      <c r="L149" s="75">
        <v>5</v>
      </c>
      <c r="M149" s="188" t="s">
        <v>3318</v>
      </c>
      <c r="N149" s="188" t="s">
        <v>2402</v>
      </c>
      <c r="O149" s="151"/>
    </row>
    <row r="150" spans="1:15" ht="16.5" thickBot="1" x14ac:dyDescent="0.3">
      <c r="A150" s="68">
        <v>147</v>
      </c>
      <c r="B150" s="70">
        <v>4</v>
      </c>
      <c r="C150" s="71">
        <v>5</v>
      </c>
      <c r="D150" s="71">
        <v>5</v>
      </c>
      <c r="E150" s="71">
        <v>3</v>
      </c>
      <c r="F150" s="182"/>
      <c r="G150" s="71">
        <v>4</v>
      </c>
      <c r="H150" s="71">
        <v>4</v>
      </c>
      <c r="I150" s="72">
        <v>3</v>
      </c>
      <c r="J150" s="73">
        <v>3</v>
      </c>
      <c r="K150" s="151"/>
      <c r="L150" s="75">
        <v>0</v>
      </c>
      <c r="M150" s="190" t="s">
        <v>3319</v>
      </c>
      <c r="N150" s="148"/>
      <c r="O150" s="155"/>
    </row>
    <row r="151" spans="1:15" ht="16.5" thickBot="1" x14ac:dyDescent="0.3">
      <c r="A151" s="69">
        <v>148</v>
      </c>
      <c r="B151" s="70">
        <v>5</v>
      </c>
      <c r="C151" s="71">
        <v>4</v>
      </c>
      <c r="D151" s="71">
        <v>5</v>
      </c>
      <c r="E151" s="71">
        <v>5</v>
      </c>
      <c r="F151" s="184"/>
      <c r="G151" s="71">
        <v>3</v>
      </c>
      <c r="H151" s="71">
        <v>5</v>
      </c>
      <c r="I151" s="72">
        <v>5</v>
      </c>
      <c r="J151" s="73">
        <v>4</v>
      </c>
      <c r="K151" s="76"/>
      <c r="L151" s="162">
        <v>5</v>
      </c>
      <c r="M151" s="155"/>
      <c r="N151" s="188" t="s">
        <v>2402</v>
      </c>
      <c r="O151" s="155"/>
    </row>
    <row r="152" spans="1:15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189" t="s">
        <v>3320</v>
      </c>
      <c r="G152" s="71">
        <v>5</v>
      </c>
      <c r="H152" s="71">
        <v>5</v>
      </c>
      <c r="I152" s="72">
        <v>5</v>
      </c>
      <c r="J152" s="73">
        <v>3</v>
      </c>
      <c r="K152" s="190" t="s">
        <v>3321</v>
      </c>
      <c r="L152" s="75">
        <v>2</v>
      </c>
      <c r="M152" s="188" t="s">
        <v>3322</v>
      </c>
      <c r="N152" s="188" t="s">
        <v>3323</v>
      </c>
      <c r="O152" s="190" t="s">
        <v>298</v>
      </c>
    </row>
    <row r="153" spans="1:15" ht="16.5" thickBot="1" x14ac:dyDescent="0.3">
      <c r="A153" s="68">
        <v>150</v>
      </c>
      <c r="B153" s="70">
        <v>5</v>
      </c>
      <c r="C153" s="71">
        <v>3</v>
      </c>
      <c r="D153" s="71">
        <v>5</v>
      </c>
      <c r="E153" s="71">
        <v>4</v>
      </c>
      <c r="F153" s="184"/>
      <c r="G153" s="71">
        <v>5</v>
      </c>
      <c r="H153" s="71">
        <v>5</v>
      </c>
      <c r="I153" s="72">
        <v>5</v>
      </c>
      <c r="J153" s="73">
        <v>4</v>
      </c>
      <c r="K153" s="155"/>
      <c r="L153" s="75">
        <v>4</v>
      </c>
      <c r="M153" s="76"/>
      <c r="N153" s="188" t="s">
        <v>3323</v>
      </c>
      <c r="O153" s="155"/>
    </row>
    <row r="154" spans="1:15" ht="16.5" thickBot="1" x14ac:dyDescent="0.3">
      <c r="A154" s="69">
        <v>151</v>
      </c>
      <c r="B154" s="70">
        <v>4</v>
      </c>
      <c r="C154" s="71">
        <v>4</v>
      </c>
      <c r="D154" s="71">
        <v>3</v>
      </c>
      <c r="E154" s="71">
        <v>3</v>
      </c>
      <c r="F154" s="182"/>
      <c r="G154" s="71">
        <v>4</v>
      </c>
      <c r="H154" s="71">
        <v>4</v>
      </c>
      <c r="I154" s="72">
        <v>4</v>
      </c>
      <c r="J154" s="73">
        <v>3</v>
      </c>
      <c r="K154" s="154"/>
      <c r="L154" s="75">
        <v>4</v>
      </c>
      <c r="M154" s="155"/>
      <c r="N154" s="148"/>
      <c r="O154" s="155"/>
    </row>
    <row r="155" spans="1:15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182"/>
      <c r="G155" s="71">
        <v>5</v>
      </c>
      <c r="H155" s="71">
        <v>5</v>
      </c>
      <c r="I155" s="72">
        <v>5</v>
      </c>
      <c r="J155" s="73">
        <v>5</v>
      </c>
      <c r="K155" s="155"/>
      <c r="L155" s="75">
        <v>3</v>
      </c>
      <c r="M155" s="155"/>
      <c r="N155" s="188" t="s">
        <v>3129</v>
      </c>
      <c r="O155" s="155"/>
    </row>
    <row r="156" spans="1:15" ht="27" thickBot="1" x14ac:dyDescent="0.3">
      <c r="A156" s="68">
        <v>153</v>
      </c>
      <c r="B156" s="70">
        <v>5</v>
      </c>
      <c r="C156" s="71">
        <v>3</v>
      </c>
      <c r="D156" s="71">
        <v>4</v>
      </c>
      <c r="E156" s="71">
        <v>2</v>
      </c>
      <c r="F156" s="189" t="s">
        <v>3324</v>
      </c>
      <c r="G156" s="71">
        <v>5</v>
      </c>
      <c r="H156" s="71">
        <v>5</v>
      </c>
      <c r="I156" s="72">
        <v>5</v>
      </c>
      <c r="J156" s="73">
        <v>5</v>
      </c>
      <c r="K156" s="155"/>
      <c r="L156" s="75">
        <v>3</v>
      </c>
      <c r="M156" s="155"/>
      <c r="N156" s="188" t="s">
        <v>681</v>
      </c>
      <c r="O156" s="155"/>
    </row>
    <row r="157" spans="1:15" ht="16.5" thickBot="1" x14ac:dyDescent="0.3">
      <c r="A157" s="68">
        <v>154</v>
      </c>
      <c r="B157" s="70">
        <v>5</v>
      </c>
      <c r="C157" s="71">
        <v>5</v>
      </c>
      <c r="D157" s="71">
        <v>5</v>
      </c>
      <c r="E157" s="71">
        <v>5</v>
      </c>
      <c r="F157" s="184"/>
      <c r="G157" s="71">
        <v>4</v>
      </c>
      <c r="H157" s="71">
        <v>4</v>
      </c>
      <c r="I157" s="72">
        <v>5</v>
      </c>
      <c r="J157" s="73">
        <v>5</v>
      </c>
      <c r="K157" s="155"/>
      <c r="L157" s="75">
        <v>2</v>
      </c>
      <c r="M157" s="76"/>
      <c r="N157" s="188" t="s">
        <v>3129</v>
      </c>
      <c r="O157" s="190" t="s">
        <v>298</v>
      </c>
    </row>
    <row r="158" spans="1:15" ht="16.5" thickBot="1" x14ac:dyDescent="0.3">
      <c r="A158" s="68">
        <v>155</v>
      </c>
      <c r="B158" s="70">
        <v>4</v>
      </c>
      <c r="C158" s="71">
        <v>5</v>
      </c>
      <c r="D158" s="71">
        <v>5</v>
      </c>
      <c r="E158" s="71">
        <v>4</v>
      </c>
      <c r="F158" s="182"/>
      <c r="G158" s="71">
        <v>5</v>
      </c>
      <c r="H158" s="71">
        <v>5</v>
      </c>
      <c r="I158" s="72">
        <v>5</v>
      </c>
      <c r="J158" s="73">
        <v>5</v>
      </c>
      <c r="K158" s="190" t="s">
        <v>1185</v>
      </c>
      <c r="L158" s="160"/>
      <c r="M158" s="190" t="s">
        <v>136</v>
      </c>
      <c r="N158" s="188" t="s">
        <v>3325</v>
      </c>
      <c r="O158" s="155"/>
    </row>
    <row r="159" spans="1:15" ht="16.5" thickBot="1" x14ac:dyDescent="0.3">
      <c r="A159" s="68">
        <v>156</v>
      </c>
      <c r="B159" s="70">
        <v>4</v>
      </c>
      <c r="C159" s="71">
        <v>5</v>
      </c>
      <c r="D159" s="71">
        <v>4</v>
      </c>
      <c r="E159" s="71">
        <v>4</v>
      </c>
      <c r="F159" s="189" t="s">
        <v>3326</v>
      </c>
      <c r="G159" s="71">
        <v>4</v>
      </c>
      <c r="H159" s="71">
        <v>4</v>
      </c>
      <c r="I159" s="72">
        <v>5</v>
      </c>
      <c r="J159" s="73">
        <v>4</v>
      </c>
      <c r="K159" s="190" t="s">
        <v>3327</v>
      </c>
      <c r="L159" s="75">
        <v>4</v>
      </c>
      <c r="M159" s="190" t="s">
        <v>3328</v>
      </c>
      <c r="N159" s="188" t="s">
        <v>681</v>
      </c>
      <c r="O159" s="151"/>
    </row>
    <row r="160" spans="1:15" ht="16.5" thickBot="1" x14ac:dyDescent="0.3">
      <c r="A160" s="68">
        <v>157</v>
      </c>
      <c r="B160" s="70">
        <v>4</v>
      </c>
      <c r="C160" s="71">
        <v>4</v>
      </c>
      <c r="D160" s="71">
        <v>4</v>
      </c>
      <c r="E160" s="71">
        <v>4</v>
      </c>
      <c r="F160" s="189" t="s">
        <v>231</v>
      </c>
      <c r="G160" s="71">
        <v>4</v>
      </c>
      <c r="H160" s="71">
        <v>4</v>
      </c>
      <c r="I160" s="72">
        <v>4</v>
      </c>
      <c r="J160" s="73">
        <v>4</v>
      </c>
      <c r="K160" s="190" t="s">
        <v>2900</v>
      </c>
      <c r="L160" s="75">
        <v>4</v>
      </c>
      <c r="M160" s="190" t="s">
        <v>1426</v>
      </c>
      <c r="N160" s="188" t="s">
        <v>3329</v>
      </c>
      <c r="O160" s="155"/>
    </row>
    <row r="161" spans="1:15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189" t="s">
        <v>3330</v>
      </c>
      <c r="G161" s="71">
        <v>1</v>
      </c>
      <c r="H161" s="71">
        <v>4</v>
      </c>
      <c r="I161" s="72">
        <v>5</v>
      </c>
      <c r="J161" s="73">
        <v>5</v>
      </c>
      <c r="K161" s="190" t="s">
        <v>3331</v>
      </c>
      <c r="L161" s="151">
        <v>5</v>
      </c>
      <c r="M161" s="188" t="s">
        <v>3332</v>
      </c>
      <c r="N161" s="188" t="s">
        <v>3329</v>
      </c>
      <c r="O161" s="191" t="s">
        <v>979</v>
      </c>
    </row>
    <row r="162" spans="1:15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182"/>
      <c r="G162" s="71">
        <v>4</v>
      </c>
      <c r="H162" s="71">
        <v>5</v>
      </c>
      <c r="I162" s="72">
        <v>5</v>
      </c>
      <c r="J162" s="73">
        <v>5</v>
      </c>
      <c r="K162" s="190" t="s">
        <v>3333</v>
      </c>
      <c r="L162" s="75">
        <v>5</v>
      </c>
      <c r="M162" s="190" t="s">
        <v>3334</v>
      </c>
      <c r="N162" s="188" t="s">
        <v>3329</v>
      </c>
      <c r="O162" s="155"/>
    </row>
    <row r="163" spans="1:15" ht="16.5" thickBot="1" x14ac:dyDescent="0.3">
      <c r="A163" s="68">
        <v>160</v>
      </c>
      <c r="B163" s="70">
        <v>3</v>
      </c>
      <c r="C163" s="71">
        <v>4</v>
      </c>
      <c r="D163" s="71">
        <v>5</v>
      </c>
      <c r="E163" s="71">
        <v>5</v>
      </c>
      <c r="F163" s="189" t="s">
        <v>3335</v>
      </c>
      <c r="G163" s="71">
        <v>4</v>
      </c>
      <c r="H163" s="71">
        <v>4</v>
      </c>
      <c r="I163" s="72">
        <v>4</v>
      </c>
      <c r="J163" s="73">
        <v>4</v>
      </c>
      <c r="K163" s="190" t="s">
        <v>3336</v>
      </c>
      <c r="L163" s="160"/>
      <c r="M163" s="190" t="s">
        <v>1225</v>
      </c>
      <c r="N163" s="188" t="s">
        <v>3329</v>
      </c>
      <c r="O163" s="190" t="s">
        <v>3337</v>
      </c>
    </row>
    <row r="164" spans="1:15" ht="16.5" thickBot="1" x14ac:dyDescent="0.3">
      <c r="A164" s="68">
        <v>161</v>
      </c>
      <c r="B164" s="70">
        <v>5</v>
      </c>
      <c r="C164" s="71">
        <v>5</v>
      </c>
      <c r="D164" s="71">
        <v>3</v>
      </c>
      <c r="E164" s="71">
        <v>4</v>
      </c>
      <c r="F164" s="182"/>
      <c r="G164" s="71">
        <v>3</v>
      </c>
      <c r="H164" s="71">
        <v>4</v>
      </c>
      <c r="I164" s="72">
        <v>5</v>
      </c>
      <c r="J164" s="73">
        <v>4</v>
      </c>
      <c r="K164" s="76"/>
      <c r="L164" s="75">
        <v>4</v>
      </c>
      <c r="M164" s="155"/>
      <c r="N164" s="188" t="s">
        <v>2402</v>
      </c>
      <c r="O164" s="155"/>
    </row>
    <row r="165" spans="1:15" ht="16.5" thickBot="1" x14ac:dyDescent="0.3">
      <c r="A165" s="68">
        <v>162</v>
      </c>
      <c r="B165" s="70">
        <v>4</v>
      </c>
      <c r="C165" s="71">
        <v>4</v>
      </c>
      <c r="D165" s="71">
        <v>4</v>
      </c>
      <c r="E165" s="71">
        <v>4</v>
      </c>
      <c r="F165" s="189" t="s">
        <v>3338</v>
      </c>
      <c r="G165" s="71">
        <v>2</v>
      </c>
      <c r="H165" s="71">
        <v>4</v>
      </c>
      <c r="I165" s="72">
        <v>3</v>
      </c>
      <c r="J165" s="73">
        <v>4</v>
      </c>
      <c r="K165" s="190" t="s">
        <v>3339</v>
      </c>
      <c r="L165" s="75">
        <v>2</v>
      </c>
      <c r="M165" s="190" t="s">
        <v>3340</v>
      </c>
      <c r="N165" s="188" t="s">
        <v>3341</v>
      </c>
      <c r="O165" s="190" t="s">
        <v>3342</v>
      </c>
    </row>
    <row r="166" spans="1:15" ht="16.5" thickBot="1" x14ac:dyDescent="0.3">
      <c r="A166" s="68">
        <v>163</v>
      </c>
      <c r="B166" s="70">
        <v>4</v>
      </c>
      <c r="C166" s="71">
        <v>4</v>
      </c>
      <c r="D166" s="71">
        <v>4</v>
      </c>
      <c r="E166" s="71">
        <v>5</v>
      </c>
      <c r="F166" s="189" t="s">
        <v>3343</v>
      </c>
      <c r="G166" s="71">
        <v>4</v>
      </c>
      <c r="H166" s="71">
        <v>4</v>
      </c>
      <c r="I166" s="72">
        <v>3</v>
      </c>
      <c r="J166" s="73">
        <v>4</v>
      </c>
      <c r="K166" s="190" t="s">
        <v>3344</v>
      </c>
      <c r="L166" s="75">
        <v>3</v>
      </c>
      <c r="M166" s="190" t="s">
        <v>1311</v>
      </c>
      <c r="N166" s="188" t="s">
        <v>3341</v>
      </c>
      <c r="O166" s="155"/>
    </row>
    <row r="167" spans="1:15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189" t="s">
        <v>3345</v>
      </c>
      <c r="G167" s="71">
        <v>5</v>
      </c>
      <c r="H167" s="71">
        <v>4</v>
      </c>
      <c r="I167" s="72">
        <v>5</v>
      </c>
      <c r="J167" s="73">
        <v>4</v>
      </c>
      <c r="K167" s="188" t="s">
        <v>3346</v>
      </c>
      <c r="L167" s="75">
        <v>4</v>
      </c>
      <c r="M167" s="155"/>
      <c r="N167" s="188" t="s">
        <v>3347</v>
      </c>
      <c r="O167" s="190" t="s">
        <v>3348</v>
      </c>
    </row>
    <row r="168" spans="1:15" ht="16.5" thickBot="1" x14ac:dyDescent="0.3">
      <c r="A168" s="68">
        <v>165</v>
      </c>
      <c r="B168" s="70">
        <v>4</v>
      </c>
      <c r="C168" s="71">
        <v>3</v>
      </c>
      <c r="D168" s="71">
        <v>4</v>
      </c>
      <c r="E168" s="71">
        <v>3</v>
      </c>
      <c r="F168" s="189" t="s">
        <v>3349</v>
      </c>
      <c r="G168" s="71">
        <v>5</v>
      </c>
      <c r="H168" s="71">
        <v>5</v>
      </c>
      <c r="I168" s="72">
        <v>5</v>
      </c>
      <c r="J168" s="73">
        <v>4</v>
      </c>
      <c r="K168" s="190" t="s">
        <v>3350</v>
      </c>
      <c r="L168" s="160"/>
      <c r="M168" s="190" t="s">
        <v>3351</v>
      </c>
      <c r="N168" s="188" t="s">
        <v>681</v>
      </c>
      <c r="O168" s="190" t="s">
        <v>2063</v>
      </c>
    </row>
    <row r="169" spans="1:15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4</v>
      </c>
      <c r="F169" s="184"/>
      <c r="G169" s="71">
        <v>5</v>
      </c>
      <c r="H169" s="71">
        <v>5</v>
      </c>
      <c r="I169" s="72">
        <v>5</v>
      </c>
      <c r="J169" s="73">
        <v>4</v>
      </c>
      <c r="K169" s="154"/>
      <c r="L169" s="75">
        <v>1</v>
      </c>
      <c r="M169" s="155"/>
      <c r="N169" s="188" t="s">
        <v>681</v>
      </c>
      <c r="O169" s="151"/>
    </row>
    <row r="170" spans="1:15" ht="16.5" thickBot="1" x14ac:dyDescent="0.3">
      <c r="A170" s="68">
        <v>167</v>
      </c>
      <c r="B170" s="70">
        <v>5</v>
      </c>
      <c r="C170" s="71">
        <v>5</v>
      </c>
      <c r="D170" s="71">
        <v>5</v>
      </c>
      <c r="E170" s="71">
        <v>5</v>
      </c>
      <c r="F170" s="182"/>
      <c r="G170" s="71">
        <v>4</v>
      </c>
      <c r="H170" s="71">
        <v>5</v>
      </c>
      <c r="I170" s="72">
        <v>5</v>
      </c>
      <c r="J170" s="73">
        <v>5</v>
      </c>
      <c r="K170" s="76"/>
      <c r="L170" s="75">
        <v>5</v>
      </c>
      <c r="M170" s="76"/>
      <c r="N170" s="188" t="s">
        <v>3341</v>
      </c>
      <c r="O170" s="155"/>
    </row>
    <row r="171" spans="1:15" ht="16.5" thickBot="1" x14ac:dyDescent="0.3">
      <c r="A171" s="68">
        <v>168</v>
      </c>
      <c r="B171" s="70">
        <v>4</v>
      </c>
      <c r="C171" s="71">
        <v>2</v>
      </c>
      <c r="D171" s="71">
        <v>3</v>
      </c>
      <c r="E171" s="71">
        <v>2</v>
      </c>
      <c r="F171" s="182"/>
      <c r="G171" s="71">
        <v>2</v>
      </c>
      <c r="H171" s="71">
        <v>3</v>
      </c>
      <c r="I171" s="72">
        <v>2</v>
      </c>
      <c r="J171" s="73">
        <v>2</v>
      </c>
      <c r="K171" s="76"/>
      <c r="L171" s="75">
        <v>1</v>
      </c>
      <c r="M171" s="76"/>
      <c r="N171" s="188" t="s">
        <v>681</v>
      </c>
      <c r="O171" s="155"/>
    </row>
    <row r="172" spans="1:15" ht="16.5" thickBot="1" x14ac:dyDescent="0.3">
      <c r="A172" s="68">
        <v>169</v>
      </c>
      <c r="B172" s="70">
        <v>4</v>
      </c>
      <c r="C172" s="71">
        <v>4</v>
      </c>
      <c r="D172" s="71">
        <v>4</v>
      </c>
      <c r="E172" s="71">
        <v>4</v>
      </c>
      <c r="F172" s="184"/>
      <c r="G172" s="71">
        <v>4</v>
      </c>
      <c r="H172" s="71">
        <v>4</v>
      </c>
      <c r="I172" s="72">
        <v>4</v>
      </c>
      <c r="J172" s="73">
        <v>4</v>
      </c>
      <c r="K172" s="155"/>
      <c r="L172" s="75">
        <v>4</v>
      </c>
      <c r="M172" s="155"/>
      <c r="N172" s="188" t="s">
        <v>3352</v>
      </c>
      <c r="O172" s="155"/>
    </row>
    <row r="173" spans="1:15" ht="16.5" thickBot="1" x14ac:dyDescent="0.3">
      <c r="A173" s="68">
        <v>170</v>
      </c>
      <c r="B173" s="70">
        <v>4</v>
      </c>
      <c r="C173" s="71">
        <v>3</v>
      </c>
      <c r="D173" s="71">
        <v>5</v>
      </c>
      <c r="E173" s="71">
        <v>5</v>
      </c>
      <c r="F173" s="182" t="s">
        <v>3353</v>
      </c>
      <c r="G173" s="71">
        <v>3</v>
      </c>
      <c r="H173" s="71">
        <v>5</v>
      </c>
      <c r="I173" s="72">
        <v>5</v>
      </c>
      <c r="J173" s="73">
        <v>3</v>
      </c>
      <c r="K173" s="191" t="s">
        <v>3354</v>
      </c>
      <c r="L173" s="75">
        <v>3</v>
      </c>
      <c r="M173" s="191" t="s">
        <v>3355</v>
      </c>
      <c r="N173" s="188" t="s">
        <v>681</v>
      </c>
      <c r="O173" s="151"/>
    </row>
    <row r="174" spans="1:15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189" t="s">
        <v>3356</v>
      </c>
      <c r="G174" s="71">
        <v>5</v>
      </c>
      <c r="H174" s="71">
        <v>5</v>
      </c>
      <c r="I174" s="72">
        <v>5</v>
      </c>
      <c r="J174" s="73">
        <v>5</v>
      </c>
      <c r="K174" s="188" t="s">
        <v>3357</v>
      </c>
      <c r="L174" s="75">
        <v>5</v>
      </c>
      <c r="M174" s="188" t="s">
        <v>3358</v>
      </c>
      <c r="N174" s="188" t="s">
        <v>3129</v>
      </c>
      <c r="O174" s="190" t="s">
        <v>3359</v>
      </c>
    </row>
    <row r="175" spans="1:15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5</v>
      </c>
      <c r="F175" s="182" t="s">
        <v>3360</v>
      </c>
      <c r="G175" s="71">
        <v>5</v>
      </c>
      <c r="H175" s="71">
        <v>5</v>
      </c>
      <c r="I175" s="72">
        <v>5</v>
      </c>
      <c r="J175" s="73">
        <v>5</v>
      </c>
      <c r="K175" s="190" t="s">
        <v>139</v>
      </c>
      <c r="L175" s="75">
        <v>5</v>
      </c>
      <c r="M175" s="190" t="s">
        <v>3361</v>
      </c>
      <c r="N175" s="188" t="s">
        <v>3109</v>
      </c>
      <c r="O175" s="155"/>
    </row>
    <row r="176" spans="1:15" ht="16.5" thickBot="1" x14ac:dyDescent="0.3">
      <c r="A176" s="68">
        <v>173</v>
      </c>
      <c r="B176" s="70">
        <v>5</v>
      </c>
      <c r="C176" s="71">
        <v>3</v>
      </c>
      <c r="D176" s="71">
        <v>3</v>
      </c>
      <c r="E176" s="71">
        <v>4</v>
      </c>
      <c r="F176" s="182"/>
      <c r="G176" s="71">
        <v>1</v>
      </c>
      <c r="H176" s="71">
        <v>3</v>
      </c>
      <c r="I176" s="72">
        <v>5</v>
      </c>
      <c r="J176" s="73">
        <v>5</v>
      </c>
      <c r="K176" s="155"/>
      <c r="L176" s="75">
        <v>5</v>
      </c>
      <c r="M176" s="190" t="s">
        <v>3362</v>
      </c>
      <c r="N176" s="188" t="s">
        <v>2402</v>
      </c>
      <c r="O176" s="155"/>
    </row>
    <row r="177" spans="1:15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184"/>
      <c r="G177" s="71">
        <v>5</v>
      </c>
      <c r="H177" s="71">
        <v>5</v>
      </c>
      <c r="I177" s="72">
        <v>5</v>
      </c>
      <c r="J177" s="73">
        <v>5</v>
      </c>
      <c r="K177" s="190" t="s">
        <v>1103</v>
      </c>
      <c r="L177" s="75">
        <v>0</v>
      </c>
      <c r="M177" s="190" t="s">
        <v>3363</v>
      </c>
      <c r="N177" s="188" t="s">
        <v>3329</v>
      </c>
      <c r="O177" s="151"/>
    </row>
    <row r="178" spans="1:15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182"/>
      <c r="G178" s="71">
        <v>3</v>
      </c>
      <c r="H178" s="71">
        <v>4</v>
      </c>
      <c r="I178" s="72">
        <v>5</v>
      </c>
      <c r="J178" s="73">
        <v>4</v>
      </c>
      <c r="K178" s="155"/>
      <c r="L178" s="160"/>
      <c r="M178" s="190" t="s">
        <v>588</v>
      </c>
      <c r="N178" s="188" t="s">
        <v>681</v>
      </c>
      <c r="O178" s="154"/>
    </row>
    <row r="179" spans="1:15" ht="16.5" thickBot="1" x14ac:dyDescent="0.3">
      <c r="A179" s="68">
        <v>176</v>
      </c>
      <c r="B179" s="70">
        <v>5</v>
      </c>
      <c r="C179" s="71">
        <v>5</v>
      </c>
      <c r="D179" s="71">
        <v>4</v>
      </c>
      <c r="E179" s="71">
        <v>5</v>
      </c>
      <c r="F179" s="182"/>
      <c r="G179" s="71">
        <v>5</v>
      </c>
      <c r="H179" s="71">
        <v>5</v>
      </c>
      <c r="I179" s="72">
        <v>5</v>
      </c>
      <c r="J179" s="73">
        <v>5</v>
      </c>
      <c r="K179" s="76"/>
      <c r="L179" s="75">
        <v>4</v>
      </c>
      <c r="M179" s="190" t="s">
        <v>3364</v>
      </c>
      <c r="N179" s="148"/>
      <c r="O179" s="155"/>
    </row>
    <row r="180" spans="1:15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189" t="s">
        <v>2835</v>
      </c>
      <c r="G180" s="71">
        <v>5</v>
      </c>
      <c r="H180" s="71">
        <v>5</v>
      </c>
      <c r="I180" s="72">
        <v>5</v>
      </c>
      <c r="J180" s="73">
        <v>5</v>
      </c>
      <c r="K180" s="188" t="s">
        <v>3365</v>
      </c>
      <c r="L180" s="75">
        <v>5</v>
      </c>
      <c r="M180" s="188" t="s">
        <v>3366</v>
      </c>
      <c r="N180" s="188" t="s">
        <v>3341</v>
      </c>
      <c r="O180" s="151"/>
    </row>
    <row r="181" spans="1:15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189" t="s">
        <v>3367</v>
      </c>
      <c r="G181" s="71">
        <v>5</v>
      </c>
      <c r="H181" s="71">
        <v>5</v>
      </c>
      <c r="I181" s="72">
        <v>5</v>
      </c>
      <c r="J181" s="73">
        <v>5</v>
      </c>
      <c r="K181" s="76"/>
      <c r="L181" s="75">
        <v>4</v>
      </c>
      <c r="M181" s="76"/>
      <c r="N181" s="188" t="s">
        <v>3368</v>
      </c>
      <c r="O181" s="155"/>
    </row>
    <row r="182" spans="1:15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189" t="s">
        <v>3369</v>
      </c>
      <c r="G182" s="71">
        <v>4</v>
      </c>
      <c r="H182" s="71">
        <v>5</v>
      </c>
      <c r="I182" s="72">
        <v>3</v>
      </c>
      <c r="J182" s="73">
        <v>4</v>
      </c>
      <c r="K182" s="188" t="s">
        <v>3370</v>
      </c>
      <c r="L182" s="160"/>
      <c r="M182" s="190" t="s">
        <v>3371</v>
      </c>
      <c r="N182" s="188" t="s">
        <v>3109</v>
      </c>
      <c r="O182" s="151"/>
    </row>
    <row r="183" spans="1:15" ht="16.5" thickBot="1" x14ac:dyDescent="0.3">
      <c r="A183" s="68">
        <v>180</v>
      </c>
      <c r="B183" s="70">
        <v>5</v>
      </c>
      <c r="C183" s="71">
        <v>3</v>
      </c>
      <c r="D183" s="71">
        <v>5</v>
      </c>
      <c r="E183" s="71">
        <v>5</v>
      </c>
      <c r="F183" s="189" t="s">
        <v>3372</v>
      </c>
      <c r="G183" s="71">
        <v>5</v>
      </c>
      <c r="H183" s="71">
        <v>5</v>
      </c>
      <c r="I183" s="72">
        <v>3</v>
      </c>
      <c r="J183" s="73">
        <v>5</v>
      </c>
      <c r="K183" s="76"/>
      <c r="L183" s="160"/>
      <c r="M183" s="188" t="s">
        <v>588</v>
      </c>
      <c r="N183" s="188" t="s">
        <v>3368</v>
      </c>
      <c r="O183" s="151"/>
    </row>
    <row r="184" spans="1:15" ht="16.5" thickBot="1" x14ac:dyDescent="0.3">
      <c r="A184" s="68">
        <v>181</v>
      </c>
      <c r="B184" s="70">
        <v>4</v>
      </c>
      <c r="C184" s="71">
        <v>4</v>
      </c>
      <c r="D184" s="71">
        <v>4</v>
      </c>
      <c r="E184" s="71">
        <v>4</v>
      </c>
      <c r="F184" s="182"/>
      <c r="G184" s="71">
        <v>3</v>
      </c>
      <c r="H184" s="71">
        <v>5</v>
      </c>
      <c r="I184" s="72">
        <v>5</v>
      </c>
      <c r="J184" s="73">
        <v>5</v>
      </c>
      <c r="K184" s="155"/>
      <c r="L184" s="75">
        <v>3</v>
      </c>
      <c r="M184" s="155"/>
      <c r="N184" s="188" t="s">
        <v>681</v>
      </c>
      <c r="O184" s="155"/>
    </row>
    <row r="185" spans="1:15" ht="27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189" t="s">
        <v>3373</v>
      </c>
      <c r="G185" s="71">
        <v>4</v>
      </c>
      <c r="H185" s="71">
        <v>5</v>
      </c>
      <c r="I185" s="72">
        <v>2</v>
      </c>
      <c r="J185" s="73">
        <v>4</v>
      </c>
      <c r="K185" s="190" t="s">
        <v>3374</v>
      </c>
      <c r="L185" s="162">
        <v>2</v>
      </c>
      <c r="M185" s="188" t="s">
        <v>3375</v>
      </c>
      <c r="N185" s="188" t="s">
        <v>681</v>
      </c>
      <c r="O185" s="190" t="s">
        <v>3376</v>
      </c>
    </row>
    <row r="186" spans="1:15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189" t="s">
        <v>3377</v>
      </c>
      <c r="G186" s="71">
        <v>5</v>
      </c>
      <c r="H186" s="71">
        <v>5</v>
      </c>
      <c r="I186" s="72">
        <v>5</v>
      </c>
      <c r="J186" s="73">
        <v>5</v>
      </c>
      <c r="K186" s="190" t="s">
        <v>3378</v>
      </c>
      <c r="L186" s="75">
        <v>4</v>
      </c>
      <c r="M186" s="190" t="s">
        <v>3379</v>
      </c>
      <c r="N186" s="188" t="s">
        <v>681</v>
      </c>
      <c r="O186" s="151"/>
    </row>
    <row r="187" spans="1:15" ht="16.5" thickBot="1" x14ac:dyDescent="0.3">
      <c r="A187" s="68">
        <v>184</v>
      </c>
      <c r="B187" s="70">
        <v>4</v>
      </c>
      <c r="C187" s="71">
        <v>3</v>
      </c>
      <c r="D187" s="71">
        <v>4</v>
      </c>
      <c r="E187" s="71">
        <v>2</v>
      </c>
      <c r="F187" s="182"/>
      <c r="G187" s="71">
        <v>3</v>
      </c>
      <c r="H187" s="71">
        <v>4</v>
      </c>
      <c r="I187" s="72">
        <v>4</v>
      </c>
      <c r="J187" s="73">
        <v>3</v>
      </c>
      <c r="K187" s="155"/>
      <c r="L187" s="75">
        <v>4</v>
      </c>
      <c r="M187" s="76"/>
      <c r="N187" s="188" t="s">
        <v>681</v>
      </c>
      <c r="O187" s="155"/>
    </row>
    <row r="188" spans="1:15" ht="16.5" thickBot="1" x14ac:dyDescent="0.3">
      <c r="A188" s="68">
        <v>185</v>
      </c>
      <c r="B188" s="70">
        <v>4</v>
      </c>
      <c r="C188" s="71">
        <v>5</v>
      </c>
      <c r="D188" s="71">
        <v>5</v>
      </c>
      <c r="E188" s="71">
        <v>5</v>
      </c>
      <c r="F188" s="189" t="s">
        <v>920</v>
      </c>
      <c r="G188" s="71">
        <v>5</v>
      </c>
      <c r="H188" s="71">
        <v>5</v>
      </c>
      <c r="I188" s="72">
        <v>5</v>
      </c>
      <c r="J188" s="73">
        <v>5</v>
      </c>
      <c r="K188" s="151"/>
      <c r="L188" s="75">
        <v>4</v>
      </c>
      <c r="M188" s="190" t="s">
        <v>809</v>
      </c>
      <c r="N188" s="188" t="s">
        <v>3329</v>
      </c>
      <c r="O188" s="151"/>
    </row>
    <row r="189" spans="1:15" ht="16.5" thickBot="1" x14ac:dyDescent="0.3">
      <c r="A189" s="68">
        <v>186</v>
      </c>
      <c r="B189" s="70">
        <v>4</v>
      </c>
      <c r="C189" s="71">
        <v>4</v>
      </c>
      <c r="D189" s="71">
        <v>4</v>
      </c>
      <c r="E189" s="71">
        <v>4</v>
      </c>
      <c r="F189" s="182"/>
      <c r="G189" s="71">
        <v>3</v>
      </c>
      <c r="H189" s="71">
        <v>4</v>
      </c>
      <c r="I189" s="72">
        <v>5</v>
      </c>
      <c r="J189" s="73">
        <v>4</v>
      </c>
      <c r="K189" s="163"/>
      <c r="L189" s="75">
        <v>4</v>
      </c>
      <c r="M189" s="151"/>
      <c r="N189" s="188" t="s">
        <v>3109</v>
      </c>
      <c r="O189" s="190" t="s">
        <v>3380</v>
      </c>
    </row>
    <row r="190" spans="1:15" ht="16.5" thickBot="1" x14ac:dyDescent="0.3">
      <c r="A190" s="68">
        <v>187</v>
      </c>
      <c r="B190" s="70">
        <v>5</v>
      </c>
      <c r="C190" s="71">
        <v>5</v>
      </c>
      <c r="D190" s="71">
        <v>4</v>
      </c>
      <c r="E190" s="71">
        <v>5</v>
      </c>
      <c r="F190" s="184"/>
      <c r="G190" s="71">
        <v>3</v>
      </c>
      <c r="H190" s="71">
        <v>4</v>
      </c>
      <c r="I190" s="72">
        <v>4</v>
      </c>
      <c r="J190" s="73">
        <v>5</v>
      </c>
      <c r="K190" s="76"/>
      <c r="L190" s="75">
        <v>3</v>
      </c>
      <c r="M190" s="155"/>
      <c r="N190" s="188" t="s">
        <v>3329</v>
      </c>
      <c r="O190" s="155"/>
    </row>
    <row r="191" spans="1:15" ht="16.5" thickBot="1" x14ac:dyDescent="0.3">
      <c r="A191" s="68">
        <v>188</v>
      </c>
      <c r="B191" s="70">
        <v>5</v>
      </c>
      <c r="C191" s="71">
        <v>5</v>
      </c>
      <c r="D191" s="71">
        <v>3</v>
      </c>
      <c r="E191" s="71">
        <v>5</v>
      </c>
      <c r="F191" s="184"/>
      <c r="G191" s="71">
        <v>5</v>
      </c>
      <c r="H191" s="71">
        <v>5</v>
      </c>
      <c r="I191" s="72">
        <v>5</v>
      </c>
      <c r="J191" s="73">
        <v>5</v>
      </c>
      <c r="K191" s="155"/>
      <c r="L191" s="75">
        <v>3</v>
      </c>
      <c r="M191" s="190" t="s">
        <v>3381</v>
      </c>
      <c r="N191" s="76"/>
      <c r="O191" s="155"/>
    </row>
    <row r="192" spans="1:15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189" t="s">
        <v>3382</v>
      </c>
      <c r="G192" s="71">
        <v>5</v>
      </c>
      <c r="H192" s="71">
        <v>4</v>
      </c>
      <c r="I192" s="72">
        <v>4</v>
      </c>
      <c r="J192" s="73">
        <v>4</v>
      </c>
      <c r="K192" s="191" t="s">
        <v>3308</v>
      </c>
      <c r="L192" s="75">
        <v>3</v>
      </c>
      <c r="M192" s="188" t="s">
        <v>3383</v>
      </c>
      <c r="N192" s="188" t="s">
        <v>3384</v>
      </c>
      <c r="O192" s="155"/>
    </row>
    <row r="193" spans="1:15" ht="16.5" thickBot="1" x14ac:dyDescent="0.3">
      <c r="A193" s="68">
        <v>190</v>
      </c>
      <c r="B193" s="70">
        <v>2</v>
      </c>
      <c r="C193" s="71">
        <v>5</v>
      </c>
      <c r="D193" s="71">
        <v>5</v>
      </c>
      <c r="E193" s="71">
        <v>5</v>
      </c>
      <c r="F193" s="182"/>
      <c r="G193" s="71">
        <v>5</v>
      </c>
      <c r="H193" s="71">
        <v>5</v>
      </c>
      <c r="I193" s="72">
        <v>5</v>
      </c>
      <c r="J193" s="73">
        <v>5</v>
      </c>
      <c r="K193" s="190" t="s">
        <v>1103</v>
      </c>
      <c r="L193" s="162">
        <v>3</v>
      </c>
      <c r="M193" s="190" t="s">
        <v>3385</v>
      </c>
      <c r="N193" s="188" t="s">
        <v>3384</v>
      </c>
      <c r="O193" s="155"/>
    </row>
    <row r="194" spans="1:15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189" t="s">
        <v>3386</v>
      </c>
      <c r="G194" s="71">
        <v>3</v>
      </c>
      <c r="H194" s="71">
        <v>4</v>
      </c>
      <c r="I194" s="72">
        <v>4</v>
      </c>
      <c r="J194" s="73">
        <v>4</v>
      </c>
      <c r="K194" s="155"/>
      <c r="L194" s="75">
        <v>4</v>
      </c>
      <c r="M194" s="155"/>
      <c r="N194" s="188" t="s">
        <v>681</v>
      </c>
      <c r="O194" s="151"/>
    </row>
    <row r="195" spans="1:15" ht="16.5" thickBot="1" x14ac:dyDescent="0.3">
      <c r="A195" s="68">
        <v>192</v>
      </c>
      <c r="B195" s="70">
        <v>5</v>
      </c>
      <c r="C195" s="71">
        <v>5</v>
      </c>
      <c r="D195" s="139"/>
      <c r="E195" s="71">
        <v>5</v>
      </c>
      <c r="F195" s="184"/>
      <c r="G195" s="71">
        <v>5</v>
      </c>
      <c r="H195" s="71">
        <v>5</v>
      </c>
      <c r="I195" s="72">
        <v>5</v>
      </c>
      <c r="J195" s="73">
        <v>5</v>
      </c>
      <c r="K195" s="155"/>
      <c r="L195" s="75">
        <v>5</v>
      </c>
      <c r="M195" s="154"/>
      <c r="N195" s="188" t="s">
        <v>3129</v>
      </c>
      <c r="O195" s="155"/>
    </row>
    <row r="196" spans="1:15" ht="16.5" thickBot="1" x14ac:dyDescent="0.3">
      <c r="A196" s="68">
        <v>193</v>
      </c>
      <c r="B196" s="70">
        <v>4</v>
      </c>
      <c r="C196" s="71">
        <v>4</v>
      </c>
      <c r="D196" s="71">
        <v>4</v>
      </c>
      <c r="E196" s="71">
        <v>5</v>
      </c>
      <c r="F196" s="182"/>
      <c r="G196" s="71">
        <v>4</v>
      </c>
      <c r="H196" s="71">
        <v>5</v>
      </c>
      <c r="I196" s="72">
        <v>4</v>
      </c>
      <c r="J196" s="73">
        <v>5</v>
      </c>
      <c r="K196" s="155"/>
      <c r="L196" s="75">
        <v>4</v>
      </c>
      <c r="M196" s="155"/>
      <c r="N196" s="188" t="s">
        <v>681</v>
      </c>
      <c r="O196" s="155"/>
    </row>
    <row r="197" spans="1:15" ht="16.5" thickBot="1" x14ac:dyDescent="0.3">
      <c r="A197" s="68">
        <v>194</v>
      </c>
      <c r="B197" s="70">
        <v>4</v>
      </c>
      <c r="C197" s="71">
        <v>5</v>
      </c>
      <c r="D197" s="71">
        <v>5</v>
      </c>
      <c r="E197" s="71">
        <v>5</v>
      </c>
      <c r="F197" s="182"/>
      <c r="G197" s="71">
        <v>4</v>
      </c>
      <c r="H197" s="71">
        <v>5</v>
      </c>
      <c r="I197" s="72">
        <v>5</v>
      </c>
      <c r="J197" s="73">
        <v>5</v>
      </c>
      <c r="K197" s="154"/>
      <c r="L197" s="75">
        <v>2</v>
      </c>
      <c r="M197" s="154"/>
      <c r="N197" s="188" t="s">
        <v>3341</v>
      </c>
      <c r="O197" s="155"/>
    </row>
    <row r="198" spans="1:15" ht="27" thickBot="1" x14ac:dyDescent="0.3">
      <c r="A198" s="68">
        <v>195</v>
      </c>
      <c r="B198" s="70">
        <v>4</v>
      </c>
      <c r="C198" s="71">
        <v>4</v>
      </c>
      <c r="D198" s="71">
        <v>5</v>
      </c>
      <c r="E198" s="71">
        <v>5</v>
      </c>
      <c r="F198" s="189" t="s">
        <v>3387</v>
      </c>
      <c r="G198" s="71">
        <v>4</v>
      </c>
      <c r="H198" s="71">
        <v>5</v>
      </c>
      <c r="I198" s="72">
        <v>5</v>
      </c>
      <c r="J198" s="73">
        <v>4</v>
      </c>
      <c r="K198" s="188" t="s">
        <v>3388</v>
      </c>
      <c r="L198" s="75">
        <v>5</v>
      </c>
      <c r="M198" s="188" t="s">
        <v>3389</v>
      </c>
      <c r="N198" s="188" t="s">
        <v>826</v>
      </c>
      <c r="O198" s="155"/>
    </row>
    <row r="199" spans="1:15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5</v>
      </c>
      <c r="F199" s="182"/>
      <c r="G199" s="71">
        <v>3</v>
      </c>
      <c r="H199" s="71">
        <v>4</v>
      </c>
      <c r="I199" s="72">
        <v>4</v>
      </c>
      <c r="J199" s="73">
        <v>3</v>
      </c>
      <c r="K199" s="155"/>
      <c r="L199" s="75">
        <v>2</v>
      </c>
      <c r="M199" s="190" t="s">
        <v>3390</v>
      </c>
      <c r="N199" s="188" t="s">
        <v>823</v>
      </c>
      <c r="O199" s="151"/>
    </row>
    <row r="200" spans="1:15" ht="27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182"/>
      <c r="G200" s="71">
        <v>5</v>
      </c>
      <c r="H200" s="71">
        <v>5</v>
      </c>
      <c r="I200" s="72">
        <v>3</v>
      </c>
      <c r="J200" s="73">
        <v>5</v>
      </c>
      <c r="K200" s="188" t="s">
        <v>827</v>
      </c>
      <c r="L200" s="75">
        <v>4</v>
      </c>
      <c r="M200" s="76"/>
      <c r="N200" s="188" t="s">
        <v>823</v>
      </c>
      <c r="O200" s="190" t="s">
        <v>3391</v>
      </c>
    </row>
    <row r="201" spans="1:15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5</v>
      </c>
      <c r="F201" s="182"/>
      <c r="G201" s="71">
        <v>5</v>
      </c>
      <c r="H201" s="71">
        <v>5</v>
      </c>
      <c r="I201" s="72">
        <v>5</v>
      </c>
      <c r="J201" s="73">
        <v>5</v>
      </c>
      <c r="K201" s="76"/>
      <c r="L201" s="75">
        <v>5</v>
      </c>
      <c r="M201" s="76"/>
      <c r="N201" s="188" t="s">
        <v>823</v>
      </c>
      <c r="O201" s="190" t="s">
        <v>2095</v>
      </c>
    </row>
    <row r="202" spans="1:15" ht="27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189" t="s">
        <v>3392</v>
      </c>
      <c r="G202" s="71">
        <v>5</v>
      </c>
      <c r="H202" s="71">
        <v>5</v>
      </c>
      <c r="I202" s="72">
        <v>5</v>
      </c>
      <c r="J202" s="73">
        <v>5</v>
      </c>
      <c r="K202" s="190" t="s">
        <v>3393</v>
      </c>
      <c r="L202" s="75">
        <v>5</v>
      </c>
      <c r="M202" s="190" t="s">
        <v>3394</v>
      </c>
      <c r="N202" s="188" t="s">
        <v>823</v>
      </c>
      <c r="O202" s="151"/>
    </row>
    <row r="203" spans="1:15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4</v>
      </c>
      <c r="F203" s="189" t="s">
        <v>3395</v>
      </c>
      <c r="G203" s="71">
        <v>5</v>
      </c>
      <c r="H203" s="71">
        <v>5</v>
      </c>
      <c r="I203" s="72">
        <v>5</v>
      </c>
      <c r="J203" s="73">
        <v>5</v>
      </c>
      <c r="K203" s="190" t="s">
        <v>3396</v>
      </c>
      <c r="L203" s="75">
        <v>5</v>
      </c>
      <c r="M203" s="190" t="s">
        <v>3397</v>
      </c>
      <c r="N203" s="188" t="s">
        <v>826</v>
      </c>
      <c r="O203" s="190" t="s">
        <v>1038</v>
      </c>
    </row>
    <row r="204" spans="1:15" ht="27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189" t="s">
        <v>3398</v>
      </c>
      <c r="G204" s="71">
        <v>5</v>
      </c>
      <c r="H204" s="71">
        <v>5</v>
      </c>
      <c r="I204" s="72">
        <v>5</v>
      </c>
      <c r="J204" s="73">
        <v>2</v>
      </c>
      <c r="K204" s="190" t="s">
        <v>3399</v>
      </c>
      <c r="L204" s="75">
        <v>2</v>
      </c>
      <c r="M204" s="190" t="s">
        <v>2711</v>
      </c>
      <c r="N204" s="188" t="s">
        <v>823</v>
      </c>
      <c r="O204" s="155"/>
    </row>
    <row r="205" spans="1:15" ht="16.5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5</v>
      </c>
      <c r="F205" s="182"/>
      <c r="G205" s="71">
        <v>3</v>
      </c>
      <c r="H205" s="71">
        <v>5</v>
      </c>
      <c r="I205" s="72">
        <v>5</v>
      </c>
      <c r="J205" s="73">
        <v>4</v>
      </c>
      <c r="K205" s="155"/>
      <c r="L205" s="75">
        <v>5</v>
      </c>
      <c r="M205" s="76"/>
      <c r="N205" s="188" t="s">
        <v>826</v>
      </c>
      <c r="O205" s="155"/>
    </row>
    <row r="206" spans="1:15" ht="16.5" thickBot="1" x14ac:dyDescent="0.3">
      <c r="A206" s="68">
        <v>203</v>
      </c>
      <c r="B206" s="70">
        <v>5</v>
      </c>
      <c r="C206" s="71">
        <v>5</v>
      </c>
      <c r="D206" s="71">
        <v>4</v>
      </c>
      <c r="E206" s="71">
        <v>5</v>
      </c>
      <c r="F206" s="182"/>
      <c r="G206" s="71">
        <v>4</v>
      </c>
      <c r="H206" s="71">
        <v>5</v>
      </c>
      <c r="I206" s="72">
        <v>3</v>
      </c>
      <c r="J206" s="73">
        <v>4</v>
      </c>
      <c r="K206" s="190" t="s">
        <v>979</v>
      </c>
      <c r="L206" s="75">
        <v>4</v>
      </c>
      <c r="M206" s="76"/>
      <c r="N206" s="188" t="s">
        <v>826</v>
      </c>
      <c r="O206" s="155"/>
    </row>
    <row r="207" spans="1:15" ht="16.5" thickBot="1" x14ac:dyDescent="0.3">
      <c r="A207" s="68">
        <v>204</v>
      </c>
      <c r="B207" s="70">
        <v>5</v>
      </c>
      <c r="C207" s="71">
        <v>3</v>
      </c>
      <c r="D207" s="71">
        <v>5</v>
      </c>
      <c r="E207" s="71">
        <v>5</v>
      </c>
      <c r="F207" s="184"/>
      <c r="G207" s="71">
        <v>5</v>
      </c>
      <c r="H207" s="71">
        <v>5</v>
      </c>
      <c r="I207" s="72">
        <v>4</v>
      </c>
      <c r="J207" s="73">
        <v>5</v>
      </c>
      <c r="K207" s="155"/>
      <c r="L207" s="160"/>
      <c r="M207" s="155"/>
      <c r="N207" s="188" t="s">
        <v>823</v>
      </c>
      <c r="O207" s="151"/>
    </row>
    <row r="208" spans="1:15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182"/>
      <c r="G208" s="71">
        <v>5</v>
      </c>
      <c r="H208" s="71">
        <v>5</v>
      </c>
      <c r="I208" s="72">
        <v>5</v>
      </c>
      <c r="J208" s="73">
        <v>5</v>
      </c>
      <c r="K208" s="155"/>
      <c r="L208" s="162">
        <v>3</v>
      </c>
      <c r="M208" s="76"/>
      <c r="N208" s="188" t="s">
        <v>823</v>
      </c>
      <c r="O208" s="151"/>
    </row>
    <row r="209" spans="1:15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189" t="s">
        <v>3400</v>
      </c>
      <c r="G209" s="71">
        <v>5</v>
      </c>
      <c r="H209" s="71">
        <v>3</v>
      </c>
      <c r="I209" s="72">
        <v>5</v>
      </c>
      <c r="J209" s="73">
        <v>5</v>
      </c>
      <c r="K209" s="190" t="s">
        <v>3401</v>
      </c>
      <c r="L209" s="75">
        <v>2</v>
      </c>
      <c r="M209" s="188" t="s">
        <v>3402</v>
      </c>
      <c r="N209" s="188" t="s">
        <v>823</v>
      </c>
      <c r="O209" s="155"/>
    </row>
    <row r="210" spans="1:15" ht="16.5" thickBot="1" x14ac:dyDescent="0.3">
      <c r="A210" s="68">
        <v>207</v>
      </c>
      <c r="B210" s="70">
        <v>3</v>
      </c>
      <c r="C210" s="71">
        <v>4</v>
      </c>
      <c r="D210" s="71">
        <v>3</v>
      </c>
      <c r="E210" s="71">
        <v>4</v>
      </c>
      <c r="F210" s="189" t="s">
        <v>1083</v>
      </c>
      <c r="G210" s="71">
        <v>2</v>
      </c>
      <c r="H210" s="71">
        <v>4</v>
      </c>
      <c r="I210" s="72">
        <v>4</v>
      </c>
      <c r="J210" s="73">
        <v>3</v>
      </c>
      <c r="K210" s="155"/>
      <c r="L210" s="75">
        <v>4</v>
      </c>
      <c r="M210" s="155"/>
      <c r="N210" s="188" t="s">
        <v>823</v>
      </c>
      <c r="O210" s="155"/>
    </row>
    <row r="211" spans="1:15" ht="27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5</v>
      </c>
      <c r="F211" s="182"/>
      <c r="G211" s="71">
        <v>4</v>
      </c>
      <c r="H211" s="71">
        <v>5</v>
      </c>
      <c r="I211" s="72">
        <v>5</v>
      </c>
      <c r="J211" s="73">
        <v>5</v>
      </c>
      <c r="K211" s="190" t="s">
        <v>3403</v>
      </c>
      <c r="L211" s="75">
        <v>4</v>
      </c>
      <c r="M211" s="190" t="s">
        <v>1223</v>
      </c>
      <c r="N211" s="188" t="s">
        <v>826</v>
      </c>
      <c r="O211" s="151"/>
    </row>
    <row r="212" spans="1:15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189" t="s">
        <v>3404</v>
      </c>
      <c r="G212" s="71">
        <v>3</v>
      </c>
      <c r="H212" s="71">
        <v>4</v>
      </c>
      <c r="I212" s="72">
        <v>4</v>
      </c>
      <c r="J212" s="73">
        <v>5</v>
      </c>
      <c r="K212" s="190" t="s">
        <v>102</v>
      </c>
      <c r="L212" s="75">
        <v>4</v>
      </c>
      <c r="M212" s="190" t="s">
        <v>3405</v>
      </c>
      <c r="N212" s="188" t="s">
        <v>823</v>
      </c>
      <c r="O212" s="151"/>
    </row>
    <row r="213" spans="1:15" ht="27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5</v>
      </c>
      <c r="F213" s="189" t="s">
        <v>3406</v>
      </c>
      <c r="G213" s="71">
        <v>5</v>
      </c>
      <c r="H213" s="71">
        <v>5</v>
      </c>
      <c r="I213" s="71">
        <v>4</v>
      </c>
      <c r="J213" s="73">
        <v>5</v>
      </c>
      <c r="K213" s="190" t="s">
        <v>3407</v>
      </c>
      <c r="L213" s="75">
        <v>3</v>
      </c>
      <c r="M213" s="190" t="s">
        <v>3408</v>
      </c>
      <c r="N213" s="188" t="s">
        <v>826</v>
      </c>
      <c r="O213" s="190" t="s">
        <v>3409</v>
      </c>
    </row>
    <row r="214" spans="1:15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189" t="s">
        <v>1083</v>
      </c>
      <c r="G214" s="71">
        <v>3</v>
      </c>
      <c r="H214" s="71">
        <v>5</v>
      </c>
      <c r="I214" s="72">
        <v>5</v>
      </c>
      <c r="J214" s="73">
        <v>5</v>
      </c>
      <c r="K214" s="155"/>
      <c r="L214" s="75">
        <v>4</v>
      </c>
      <c r="M214" s="190" t="s">
        <v>3410</v>
      </c>
      <c r="N214" s="188" t="s">
        <v>823</v>
      </c>
      <c r="O214" s="151"/>
    </row>
    <row r="215" spans="1:15" ht="16.5" thickBot="1" x14ac:dyDescent="0.3">
      <c r="A215" s="68">
        <v>212</v>
      </c>
      <c r="B215" s="70">
        <v>4</v>
      </c>
      <c r="C215" s="71">
        <v>4</v>
      </c>
      <c r="D215" s="71">
        <v>4</v>
      </c>
      <c r="E215" s="71">
        <v>4</v>
      </c>
      <c r="F215" s="182"/>
      <c r="G215" s="71">
        <v>4</v>
      </c>
      <c r="H215" s="71">
        <v>4</v>
      </c>
      <c r="I215" s="72">
        <v>4</v>
      </c>
      <c r="J215" s="73">
        <v>4</v>
      </c>
      <c r="K215" s="155"/>
      <c r="L215" s="75">
        <v>4</v>
      </c>
      <c r="M215" s="76"/>
      <c r="N215" s="188" t="s">
        <v>823</v>
      </c>
      <c r="O215" s="151"/>
    </row>
    <row r="216" spans="1:15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189" t="s">
        <v>3411</v>
      </c>
      <c r="G216" s="71">
        <v>5</v>
      </c>
      <c r="H216" s="71">
        <v>5</v>
      </c>
      <c r="I216" s="72">
        <v>5</v>
      </c>
      <c r="J216" s="73">
        <v>5</v>
      </c>
      <c r="K216" s="190" t="s">
        <v>235</v>
      </c>
      <c r="L216" s="75">
        <v>5</v>
      </c>
      <c r="M216" s="190" t="s">
        <v>3412</v>
      </c>
      <c r="N216" s="188" t="s">
        <v>826</v>
      </c>
      <c r="O216" s="190" t="s">
        <v>110</v>
      </c>
    </row>
    <row r="217" spans="1:15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182"/>
      <c r="G217" s="71">
        <v>5</v>
      </c>
      <c r="H217" s="71">
        <v>5</v>
      </c>
      <c r="I217" s="72">
        <v>5</v>
      </c>
      <c r="J217" s="73">
        <v>4</v>
      </c>
      <c r="K217" s="155"/>
      <c r="L217" s="75">
        <v>3</v>
      </c>
      <c r="M217" s="155"/>
      <c r="N217" s="188" t="s">
        <v>823</v>
      </c>
      <c r="O217" s="151"/>
    </row>
    <row r="218" spans="1:15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182"/>
      <c r="G218" s="71">
        <v>0</v>
      </c>
      <c r="H218" s="71">
        <v>4</v>
      </c>
      <c r="I218" s="72">
        <v>5</v>
      </c>
      <c r="J218" s="73">
        <v>5</v>
      </c>
      <c r="K218" s="155"/>
      <c r="L218" s="75">
        <v>5</v>
      </c>
      <c r="M218" s="155"/>
      <c r="N218" s="188" t="s">
        <v>826</v>
      </c>
      <c r="O218" s="155"/>
    </row>
    <row r="219" spans="1:15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182"/>
      <c r="G219" s="71">
        <v>5</v>
      </c>
      <c r="H219" s="71">
        <v>5</v>
      </c>
      <c r="I219" s="72">
        <v>5</v>
      </c>
      <c r="J219" s="73">
        <v>5</v>
      </c>
      <c r="K219" s="155"/>
      <c r="L219" s="75">
        <v>5</v>
      </c>
      <c r="M219" s="76"/>
      <c r="N219" s="188" t="s">
        <v>826</v>
      </c>
      <c r="O219" s="151"/>
    </row>
    <row r="220" spans="1:15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184"/>
      <c r="G220" s="71">
        <v>5</v>
      </c>
      <c r="H220" s="71">
        <v>5</v>
      </c>
      <c r="I220" s="72">
        <v>5</v>
      </c>
      <c r="J220" s="73">
        <v>5</v>
      </c>
      <c r="K220" s="155"/>
      <c r="L220" s="75">
        <v>5</v>
      </c>
      <c r="M220" s="76"/>
      <c r="N220" s="188" t="s">
        <v>823</v>
      </c>
      <c r="O220" s="151"/>
    </row>
    <row r="221" spans="1:15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182"/>
      <c r="G221" s="71">
        <v>4</v>
      </c>
      <c r="H221" s="71">
        <v>5</v>
      </c>
      <c r="I221" s="72">
        <v>5</v>
      </c>
      <c r="J221" s="73">
        <v>5</v>
      </c>
      <c r="K221" s="155"/>
      <c r="L221" s="75">
        <v>5</v>
      </c>
      <c r="M221" s="155"/>
      <c r="N221" s="188" t="s">
        <v>826</v>
      </c>
      <c r="O221" s="155"/>
    </row>
    <row r="222" spans="1:15" ht="16.5" thickBot="1" x14ac:dyDescent="0.3">
      <c r="A222" s="68">
        <v>219</v>
      </c>
      <c r="B222" s="70">
        <v>5</v>
      </c>
      <c r="C222" s="71">
        <v>4</v>
      </c>
      <c r="D222" s="71">
        <v>5</v>
      </c>
      <c r="E222" s="71">
        <v>5</v>
      </c>
      <c r="F222" s="182"/>
      <c r="G222" s="71">
        <v>5</v>
      </c>
      <c r="H222" s="71">
        <v>5</v>
      </c>
      <c r="I222" s="72">
        <v>3</v>
      </c>
      <c r="J222" s="73">
        <v>4</v>
      </c>
      <c r="K222" s="155"/>
      <c r="L222" s="75">
        <v>4</v>
      </c>
      <c r="M222" s="190" t="s">
        <v>1267</v>
      </c>
      <c r="N222" s="188" t="s">
        <v>823</v>
      </c>
      <c r="O222" s="190" t="s">
        <v>133</v>
      </c>
    </row>
    <row r="223" spans="1:15" ht="39.75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5</v>
      </c>
      <c r="F223" s="184"/>
      <c r="G223" s="71">
        <v>4</v>
      </c>
      <c r="H223" s="71">
        <v>5</v>
      </c>
      <c r="I223" s="72">
        <v>5</v>
      </c>
      <c r="J223" s="73">
        <v>5</v>
      </c>
      <c r="K223" s="190" t="s">
        <v>3413</v>
      </c>
      <c r="L223" s="75">
        <v>5</v>
      </c>
      <c r="M223" s="188" t="s">
        <v>3414</v>
      </c>
      <c r="N223" s="188" t="s">
        <v>823</v>
      </c>
      <c r="O223" s="155"/>
    </row>
    <row r="224" spans="1:15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182" t="s">
        <v>3415</v>
      </c>
      <c r="G224" s="71">
        <v>5</v>
      </c>
      <c r="H224" s="71">
        <v>5</v>
      </c>
      <c r="I224" s="72">
        <v>5</v>
      </c>
      <c r="J224" s="73">
        <v>5</v>
      </c>
      <c r="K224" s="190" t="s">
        <v>3416</v>
      </c>
      <c r="L224" s="75">
        <v>4</v>
      </c>
      <c r="M224" s="190" t="s">
        <v>1091</v>
      </c>
      <c r="N224" s="188" t="s">
        <v>823</v>
      </c>
      <c r="O224" s="190" t="s">
        <v>277</v>
      </c>
    </row>
    <row r="225" spans="1:15" ht="16.5" thickBot="1" x14ac:dyDescent="0.3">
      <c r="A225" s="68">
        <v>222</v>
      </c>
      <c r="B225" s="70">
        <v>5</v>
      </c>
      <c r="C225" s="71">
        <v>5</v>
      </c>
      <c r="D225" s="71">
        <v>4</v>
      </c>
      <c r="E225" s="71">
        <v>5</v>
      </c>
      <c r="F225" s="184"/>
      <c r="G225" s="71">
        <v>5</v>
      </c>
      <c r="H225" s="71">
        <v>5</v>
      </c>
      <c r="I225" s="72">
        <v>1</v>
      </c>
      <c r="J225" s="73">
        <v>5</v>
      </c>
      <c r="K225" s="155"/>
      <c r="L225" s="75">
        <v>3</v>
      </c>
      <c r="M225" s="76"/>
      <c r="N225" s="188" t="s">
        <v>823</v>
      </c>
      <c r="O225" s="151"/>
    </row>
    <row r="226" spans="1:15" ht="16.5" thickBot="1" x14ac:dyDescent="0.3">
      <c r="A226" s="68">
        <v>223</v>
      </c>
      <c r="B226" s="70">
        <v>4</v>
      </c>
      <c r="C226" s="71">
        <v>4</v>
      </c>
      <c r="D226" s="71">
        <v>4</v>
      </c>
      <c r="E226" s="71">
        <v>5</v>
      </c>
      <c r="F226" s="182" t="s">
        <v>3417</v>
      </c>
      <c r="G226" s="71">
        <v>4</v>
      </c>
      <c r="H226" s="71">
        <v>5</v>
      </c>
      <c r="I226" s="72">
        <v>3</v>
      </c>
      <c r="J226" s="73">
        <v>3</v>
      </c>
      <c r="K226" s="190" t="s">
        <v>3418</v>
      </c>
      <c r="L226" s="75">
        <v>3</v>
      </c>
      <c r="M226" s="190" t="s">
        <v>78</v>
      </c>
      <c r="N226" s="188" t="s">
        <v>823</v>
      </c>
      <c r="O226" s="155"/>
    </row>
    <row r="227" spans="1:15" ht="16.5" thickBot="1" x14ac:dyDescent="0.3">
      <c r="A227" s="68">
        <v>224</v>
      </c>
      <c r="B227" s="70">
        <v>2</v>
      </c>
      <c r="C227" s="71">
        <v>4</v>
      </c>
      <c r="D227" s="71">
        <v>4</v>
      </c>
      <c r="E227" s="71">
        <v>4</v>
      </c>
      <c r="F227" s="184"/>
      <c r="G227" s="71">
        <v>3</v>
      </c>
      <c r="H227" s="71">
        <v>3</v>
      </c>
      <c r="I227" s="72">
        <v>3</v>
      </c>
      <c r="J227" s="73">
        <v>3</v>
      </c>
      <c r="K227" s="155"/>
      <c r="L227" s="75">
        <v>4</v>
      </c>
      <c r="M227" s="188" t="s">
        <v>3419</v>
      </c>
      <c r="N227" s="188" t="s">
        <v>826</v>
      </c>
      <c r="O227" s="155"/>
    </row>
    <row r="228" spans="1:15" ht="39.75" thickBot="1" x14ac:dyDescent="0.3">
      <c r="A228" s="68">
        <v>225</v>
      </c>
      <c r="B228" s="70">
        <v>3</v>
      </c>
      <c r="C228" s="71">
        <v>3</v>
      </c>
      <c r="D228" s="71">
        <v>3</v>
      </c>
      <c r="E228" s="71">
        <v>3</v>
      </c>
      <c r="F228" s="189" t="s">
        <v>3420</v>
      </c>
      <c r="G228" s="71">
        <v>2</v>
      </c>
      <c r="H228" s="71">
        <v>2</v>
      </c>
      <c r="I228" s="72">
        <v>2</v>
      </c>
      <c r="J228" s="73">
        <v>2</v>
      </c>
      <c r="K228" s="190" t="s">
        <v>3421</v>
      </c>
      <c r="L228" s="75">
        <v>2</v>
      </c>
      <c r="M228" s="76"/>
      <c r="N228" s="188" t="s">
        <v>3422</v>
      </c>
      <c r="O228" s="155"/>
    </row>
    <row r="229" spans="1:15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184"/>
      <c r="G229" s="71">
        <v>3</v>
      </c>
      <c r="H229" s="71">
        <v>1</v>
      </c>
      <c r="I229" s="72">
        <v>5</v>
      </c>
      <c r="J229" s="73">
        <v>5</v>
      </c>
      <c r="K229" s="155"/>
      <c r="L229" s="73">
        <v>5</v>
      </c>
      <c r="M229" s="76"/>
      <c r="N229" s="188" t="s">
        <v>3423</v>
      </c>
      <c r="O229" s="190" t="s">
        <v>3424</v>
      </c>
    </row>
    <row r="230" spans="1:15" ht="16.5" thickBot="1" x14ac:dyDescent="0.3">
      <c r="A230" s="68">
        <v>227</v>
      </c>
      <c r="B230" s="70">
        <v>5</v>
      </c>
      <c r="C230" s="71">
        <v>5</v>
      </c>
      <c r="D230" s="71">
        <v>5</v>
      </c>
      <c r="E230" s="71">
        <v>5</v>
      </c>
      <c r="F230" s="184"/>
      <c r="G230" s="71">
        <v>5</v>
      </c>
      <c r="H230" s="71">
        <v>5</v>
      </c>
      <c r="I230" s="72">
        <v>5</v>
      </c>
      <c r="J230" s="73">
        <v>5</v>
      </c>
      <c r="K230" s="155"/>
      <c r="L230" s="75">
        <v>5</v>
      </c>
      <c r="M230" s="155"/>
      <c r="N230" s="188" t="s">
        <v>3422</v>
      </c>
      <c r="O230" s="151" t="s">
        <v>3425</v>
      </c>
    </row>
    <row r="231" spans="1:15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182"/>
      <c r="G231" s="71">
        <v>4</v>
      </c>
      <c r="H231" s="71">
        <v>5</v>
      </c>
      <c r="I231" s="72">
        <v>5</v>
      </c>
      <c r="J231" s="73">
        <v>5</v>
      </c>
      <c r="K231" s="155"/>
      <c r="L231" s="75">
        <v>5</v>
      </c>
      <c r="M231" s="190" t="s">
        <v>3426</v>
      </c>
      <c r="N231" s="188" t="s">
        <v>3427</v>
      </c>
      <c r="O231" s="155"/>
    </row>
    <row r="232" spans="1:15" ht="27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189" t="s">
        <v>3428</v>
      </c>
      <c r="G232" s="71">
        <v>5</v>
      </c>
      <c r="H232" s="71">
        <v>5</v>
      </c>
      <c r="I232" s="72">
        <v>5</v>
      </c>
      <c r="J232" s="73">
        <v>5</v>
      </c>
      <c r="K232" s="190" t="s">
        <v>3429</v>
      </c>
      <c r="L232" s="75">
        <v>0</v>
      </c>
      <c r="M232" s="190" t="s">
        <v>3430</v>
      </c>
      <c r="N232" s="188" t="s">
        <v>3431</v>
      </c>
      <c r="O232" s="190" t="s">
        <v>259</v>
      </c>
    </row>
    <row r="233" spans="1:15" ht="16.5" thickBot="1" x14ac:dyDescent="0.3">
      <c r="A233" s="68">
        <v>230</v>
      </c>
      <c r="B233" s="70">
        <v>4</v>
      </c>
      <c r="C233" s="71">
        <v>5</v>
      </c>
      <c r="D233" s="71">
        <v>4</v>
      </c>
      <c r="E233" s="71">
        <v>5</v>
      </c>
      <c r="F233" s="189" t="s">
        <v>3432</v>
      </c>
      <c r="G233" s="71">
        <v>4</v>
      </c>
      <c r="H233" s="71">
        <v>3</v>
      </c>
      <c r="I233" s="72">
        <v>5</v>
      </c>
      <c r="J233" s="73">
        <v>5</v>
      </c>
      <c r="K233" s="190" t="s">
        <v>1366</v>
      </c>
      <c r="L233" s="162">
        <v>4</v>
      </c>
      <c r="M233" s="190" t="s">
        <v>1518</v>
      </c>
      <c r="N233" s="188" t="s">
        <v>3422</v>
      </c>
      <c r="O233" s="190" t="s">
        <v>1519</v>
      </c>
    </row>
    <row r="234" spans="1:15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189" t="s">
        <v>3433</v>
      </c>
      <c r="G234" s="71">
        <v>5</v>
      </c>
      <c r="H234" s="71">
        <v>5</v>
      </c>
      <c r="I234" s="72">
        <v>5</v>
      </c>
      <c r="J234" s="73">
        <v>5</v>
      </c>
      <c r="K234" s="190" t="s">
        <v>2562</v>
      </c>
      <c r="L234" s="75">
        <v>5</v>
      </c>
      <c r="M234" s="188" t="s">
        <v>3434</v>
      </c>
      <c r="N234" s="188" t="s">
        <v>3422</v>
      </c>
      <c r="O234" s="151"/>
    </row>
    <row r="235" spans="1:15" ht="16.5" thickBot="1" x14ac:dyDescent="0.3">
      <c r="A235" s="68">
        <v>232</v>
      </c>
      <c r="B235" s="70">
        <v>5</v>
      </c>
      <c r="C235" s="71">
        <v>5</v>
      </c>
      <c r="D235" s="71">
        <v>4</v>
      </c>
      <c r="E235" s="71">
        <v>5</v>
      </c>
      <c r="F235" s="182"/>
      <c r="G235" s="71">
        <v>4</v>
      </c>
      <c r="H235" s="71">
        <v>5</v>
      </c>
      <c r="I235" s="72">
        <v>5</v>
      </c>
      <c r="J235" s="73">
        <v>5</v>
      </c>
      <c r="K235" s="190" t="s">
        <v>3435</v>
      </c>
      <c r="L235" s="75">
        <v>3</v>
      </c>
      <c r="M235" s="76"/>
      <c r="N235" s="188" t="s">
        <v>3436</v>
      </c>
      <c r="O235" s="155"/>
    </row>
    <row r="236" spans="1:15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182" t="s">
        <v>3437</v>
      </c>
      <c r="G236" s="71">
        <v>5</v>
      </c>
      <c r="H236" s="71">
        <v>5</v>
      </c>
      <c r="I236" s="72">
        <v>5</v>
      </c>
      <c r="J236" s="73">
        <v>5</v>
      </c>
      <c r="K236" s="190" t="s">
        <v>252</v>
      </c>
      <c r="L236" s="75">
        <v>5</v>
      </c>
      <c r="M236" s="190" t="s">
        <v>3438</v>
      </c>
      <c r="N236" s="188" t="s">
        <v>3422</v>
      </c>
      <c r="O236" s="151"/>
    </row>
    <row r="237" spans="1:15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189" t="s">
        <v>3439</v>
      </c>
      <c r="G237" s="71">
        <v>4</v>
      </c>
      <c r="H237" s="71">
        <v>5</v>
      </c>
      <c r="I237" s="72">
        <v>5</v>
      </c>
      <c r="J237" s="73">
        <v>4</v>
      </c>
      <c r="K237" s="190" t="s">
        <v>3440</v>
      </c>
      <c r="L237" s="75">
        <v>4</v>
      </c>
      <c r="M237" s="155"/>
      <c r="N237" s="188" t="s">
        <v>3422</v>
      </c>
      <c r="O237" s="151"/>
    </row>
    <row r="238" spans="1:15" ht="52.5" thickBot="1" x14ac:dyDescent="0.3">
      <c r="A238" s="68">
        <v>235</v>
      </c>
      <c r="B238" s="70">
        <v>4</v>
      </c>
      <c r="C238" s="71">
        <v>5</v>
      </c>
      <c r="D238" s="71">
        <v>5</v>
      </c>
      <c r="E238" s="71">
        <v>4</v>
      </c>
      <c r="F238" s="182" t="s">
        <v>3441</v>
      </c>
      <c r="G238" s="71">
        <v>0</v>
      </c>
      <c r="H238" s="71">
        <v>5</v>
      </c>
      <c r="I238" s="72">
        <v>5</v>
      </c>
      <c r="J238" s="73">
        <v>4</v>
      </c>
      <c r="K238" s="190" t="s">
        <v>3442</v>
      </c>
      <c r="L238" s="75">
        <v>2</v>
      </c>
      <c r="M238" s="188" t="s">
        <v>3443</v>
      </c>
      <c r="N238" s="188" t="s">
        <v>2047</v>
      </c>
      <c r="O238" s="190" t="s">
        <v>3444</v>
      </c>
    </row>
    <row r="239" spans="1:15" ht="27" thickBot="1" x14ac:dyDescent="0.3">
      <c r="A239" s="68">
        <v>236</v>
      </c>
      <c r="B239" s="70">
        <v>5</v>
      </c>
      <c r="C239" s="71">
        <v>4</v>
      </c>
      <c r="D239" s="71">
        <v>5</v>
      </c>
      <c r="E239" s="71">
        <v>5</v>
      </c>
      <c r="F239" s="182" t="s">
        <v>3445</v>
      </c>
      <c r="G239" s="71">
        <v>5</v>
      </c>
      <c r="H239" s="71">
        <v>3</v>
      </c>
      <c r="I239" s="72">
        <v>5</v>
      </c>
      <c r="J239" s="73">
        <v>5</v>
      </c>
      <c r="K239" s="190" t="s">
        <v>3446</v>
      </c>
      <c r="L239" s="75">
        <v>2</v>
      </c>
      <c r="M239" s="188" t="s">
        <v>3447</v>
      </c>
      <c r="N239" s="188" t="s">
        <v>2047</v>
      </c>
      <c r="O239" s="155"/>
    </row>
    <row r="240" spans="1:15" ht="27" thickBot="1" x14ac:dyDescent="0.3">
      <c r="A240" s="68">
        <v>237</v>
      </c>
      <c r="B240" s="70">
        <v>5</v>
      </c>
      <c r="C240" s="71">
        <v>5</v>
      </c>
      <c r="D240" s="71">
        <v>5</v>
      </c>
      <c r="E240" s="71">
        <v>5</v>
      </c>
      <c r="F240" s="184"/>
      <c r="G240" s="71">
        <v>5</v>
      </c>
      <c r="H240" s="71">
        <v>5</v>
      </c>
      <c r="I240" s="72">
        <v>5</v>
      </c>
      <c r="J240" s="73">
        <v>5</v>
      </c>
      <c r="K240" s="155"/>
      <c r="L240" s="75">
        <v>2</v>
      </c>
      <c r="M240" s="195" t="s">
        <v>3448</v>
      </c>
      <c r="N240" s="188" t="s">
        <v>2047</v>
      </c>
      <c r="O240" s="155"/>
    </row>
    <row r="241" spans="1:15" ht="27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5</v>
      </c>
      <c r="F241" s="182"/>
      <c r="G241" s="71">
        <v>5</v>
      </c>
      <c r="H241" s="71">
        <v>5</v>
      </c>
      <c r="I241" s="72">
        <v>5</v>
      </c>
      <c r="J241" s="73">
        <v>5</v>
      </c>
      <c r="K241" s="190" t="s">
        <v>3449</v>
      </c>
      <c r="L241" s="75">
        <v>5</v>
      </c>
      <c r="M241" s="188" t="s">
        <v>3450</v>
      </c>
      <c r="N241" s="188" t="s">
        <v>2047</v>
      </c>
      <c r="O241" s="155"/>
    </row>
    <row r="242" spans="1:15" ht="27" thickBot="1" x14ac:dyDescent="0.3">
      <c r="A242" s="68">
        <v>239</v>
      </c>
      <c r="B242" s="70">
        <v>5</v>
      </c>
      <c r="C242" s="71">
        <v>5</v>
      </c>
      <c r="D242" s="71">
        <v>5</v>
      </c>
      <c r="E242" s="71">
        <v>5</v>
      </c>
      <c r="F242" s="184"/>
      <c r="G242" s="71">
        <v>5</v>
      </c>
      <c r="H242" s="71">
        <v>5</v>
      </c>
      <c r="I242" s="72">
        <v>5</v>
      </c>
      <c r="J242" s="73">
        <v>5</v>
      </c>
      <c r="K242" s="190" t="s">
        <v>2694</v>
      </c>
      <c r="L242" s="160"/>
      <c r="M242" s="190" t="s">
        <v>3451</v>
      </c>
      <c r="N242" s="188" t="s">
        <v>2047</v>
      </c>
      <c r="O242" s="190" t="s">
        <v>3452</v>
      </c>
    </row>
    <row r="243" spans="1:15" ht="27" thickBot="1" x14ac:dyDescent="0.3">
      <c r="A243" s="68">
        <v>240</v>
      </c>
      <c r="B243" s="70">
        <v>4</v>
      </c>
      <c r="C243" s="71">
        <v>5</v>
      </c>
      <c r="D243" s="71">
        <v>5</v>
      </c>
      <c r="E243" s="71">
        <v>5</v>
      </c>
      <c r="F243" s="189" t="s">
        <v>2977</v>
      </c>
      <c r="G243" s="71">
        <v>5</v>
      </c>
      <c r="H243" s="71">
        <v>5</v>
      </c>
      <c r="I243" s="72">
        <v>5</v>
      </c>
      <c r="J243" s="73">
        <v>4</v>
      </c>
      <c r="K243" s="190" t="s">
        <v>3453</v>
      </c>
      <c r="L243" s="75">
        <v>4</v>
      </c>
      <c r="M243" s="188" t="s">
        <v>2425</v>
      </c>
      <c r="N243" s="188" t="s">
        <v>2047</v>
      </c>
      <c r="O243" s="155"/>
    </row>
    <row r="244" spans="1:15" ht="27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189" t="s">
        <v>3454</v>
      </c>
      <c r="G244" s="71">
        <v>5</v>
      </c>
      <c r="H244" s="71">
        <v>5</v>
      </c>
      <c r="I244" s="72">
        <v>5</v>
      </c>
      <c r="J244" s="73">
        <v>5</v>
      </c>
      <c r="K244" s="190" t="s">
        <v>3455</v>
      </c>
      <c r="L244" s="162">
        <v>5</v>
      </c>
      <c r="M244" s="188" t="s">
        <v>3456</v>
      </c>
      <c r="N244" s="188" t="s">
        <v>3457</v>
      </c>
      <c r="O244" s="190" t="s">
        <v>3458</v>
      </c>
    </row>
    <row r="245" spans="1:15" ht="16.5" thickBot="1" x14ac:dyDescent="0.3">
      <c r="A245" s="68">
        <v>242</v>
      </c>
      <c r="B245" s="70">
        <v>4</v>
      </c>
      <c r="C245" s="71">
        <v>4</v>
      </c>
      <c r="D245" s="71">
        <v>4</v>
      </c>
      <c r="E245" s="71">
        <v>5</v>
      </c>
      <c r="F245" s="189" t="s">
        <v>3459</v>
      </c>
      <c r="G245" s="71">
        <v>4</v>
      </c>
      <c r="H245" s="71">
        <v>4</v>
      </c>
      <c r="I245" s="72">
        <v>4</v>
      </c>
      <c r="J245" s="73">
        <v>4</v>
      </c>
      <c r="K245" s="190" t="s">
        <v>3460</v>
      </c>
      <c r="L245" s="75">
        <v>3</v>
      </c>
      <c r="M245" s="188" t="s">
        <v>3461</v>
      </c>
      <c r="N245" s="188" t="s">
        <v>460</v>
      </c>
      <c r="O245" s="151"/>
    </row>
    <row r="246" spans="1:15" ht="27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189" t="s">
        <v>2977</v>
      </c>
      <c r="G246" s="71">
        <v>5</v>
      </c>
      <c r="H246" s="71">
        <v>5</v>
      </c>
      <c r="I246" s="72">
        <v>5</v>
      </c>
      <c r="J246" s="73">
        <v>2</v>
      </c>
      <c r="K246" s="190" t="s">
        <v>3462</v>
      </c>
      <c r="L246" s="75">
        <v>5</v>
      </c>
      <c r="M246" s="188" t="s">
        <v>3463</v>
      </c>
      <c r="N246" s="188" t="s">
        <v>2047</v>
      </c>
      <c r="O246" s="190" t="s">
        <v>196</v>
      </c>
    </row>
    <row r="247" spans="1:15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182"/>
      <c r="G247" s="71">
        <v>4</v>
      </c>
      <c r="H247" s="71">
        <v>5</v>
      </c>
      <c r="I247" s="72">
        <v>5</v>
      </c>
      <c r="J247" s="73">
        <v>4</v>
      </c>
      <c r="K247" s="155"/>
      <c r="L247" s="75">
        <v>3</v>
      </c>
      <c r="M247" s="76"/>
      <c r="N247" s="188" t="s">
        <v>3464</v>
      </c>
      <c r="O247" s="155"/>
    </row>
    <row r="248" spans="1:15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182"/>
      <c r="G248" s="71">
        <v>5</v>
      </c>
      <c r="H248" s="71">
        <v>5</v>
      </c>
      <c r="I248" s="72">
        <v>5</v>
      </c>
      <c r="J248" s="73">
        <v>5</v>
      </c>
      <c r="K248" s="155"/>
      <c r="L248" s="75">
        <v>5</v>
      </c>
      <c r="M248" s="155"/>
      <c r="N248" s="188" t="s">
        <v>3465</v>
      </c>
      <c r="O248" s="190" t="s">
        <v>3466</v>
      </c>
    </row>
    <row r="249" spans="1:15" ht="27" thickBot="1" x14ac:dyDescent="0.3">
      <c r="A249" s="68">
        <v>246</v>
      </c>
      <c r="B249" s="70">
        <v>5</v>
      </c>
      <c r="C249" s="71">
        <v>5</v>
      </c>
      <c r="D249" s="71">
        <v>5</v>
      </c>
      <c r="E249" s="71">
        <v>5</v>
      </c>
      <c r="F249" s="182" t="s">
        <v>1108</v>
      </c>
      <c r="G249" s="71">
        <v>3</v>
      </c>
      <c r="H249" s="71">
        <v>5</v>
      </c>
      <c r="I249" s="72">
        <v>5</v>
      </c>
      <c r="J249" s="73">
        <v>5</v>
      </c>
      <c r="K249" s="190" t="s">
        <v>1113</v>
      </c>
      <c r="L249" s="75">
        <v>4</v>
      </c>
      <c r="M249" s="188" t="s">
        <v>3467</v>
      </c>
      <c r="N249" s="188" t="s">
        <v>2047</v>
      </c>
      <c r="O249" s="190" t="s">
        <v>328</v>
      </c>
    </row>
    <row r="250" spans="1:15" ht="16.5" thickBot="1" x14ac:dyDescent="0.3">
      <c r="A250" s="68">
        <v>247</v>
      </c>
      <c r="B250" s="70">
        <v>4</v>
      </c>
      <c r="C250" s="71">
        <v>5</v>
      </c>
      <c r="D250" s="71">
        <v>5</v>
      </c>
      <c r="E250" s="71">
        <v>5</v>
      </c>
      <c r="F250" s="182" t="s">
        <v>1244</v>
      </c>
      <c r="G250" s="71">
        <v>4</v>
      </c>
      <c r="H250" s="71">
        <v>5</v>
      </c>
      <c r="I250" s="72">
        <v>5</v>
      </c>
      <c r="J250" s="73">
        <v>5</v>
      </c>
      <c r="K250" s="190" t="s">
        <v>3468</v>
      </c>
      <c r="L250" s="75">
        <v>4</v>
      </c>
      <c r="M250" s="188" t="s">
        <v>3469</v>
      </c>
      <c r="N250" s="188" t="s">
        <v>460</v>
      </c>
      <c r="O250" s="190" t="s">
        <v>1366</v>
      </c>
    </row>
    <row r="251" spans="1:15" ht="27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4</v>
      </c>
      <c r="F251" s="182"/>
      <c r="G251" s="71">
        <v>4</v>
      </c>
      <c r="H251" s="71">
        <v>4</v>
      </c>
      <c r="I251" s="72">
        <v>4</v>
      </c>
      <c r="J251" s="73">
        <v>4</v>
      </c>
      <c r="K251" s="155"/>
      <c r="L251" s="75">
        <v>4</v>
      </c>
      <c r="M251" s="155"/>
      <c r="N251" s="188" t="s">
        <v>3470</v>
      </c>
      <c r="O251" s="155"/>
    </row>
    <row r="252" spans="1:15" ht="27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182" t="s">
        <v>3471</v>
      </c>
      <c r="G252" s="71">
        <v>5</v>
      </c>
      <c r="H252" s="71">
        <v>5</v>
      </c>
      <c r="I252" s="72">
        <v>5</v>
      </c>
      <c r="J252" s="73">
        <v>5</v>
      </c>
      <c r="K252" s="190" t="s">
        <v>3472</v>
      </c>
      <c r="L252" s="75">
        <v>3</v>
      </c>
      <c r="M252" s="155"/>
      <c r="N252" s="188" t="s">
        <v>2047</v>
      </c>
      <c r="O252" s="155"/>
    </row>
    <row r="253" spans="1:15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4</v>
      </c>
      <c r="F253" s="182" t="s">
        <v>3473</v>
      </c>
      <c r="G253" s="71">
        <v>5</v>
      </c>
      <c r="H253" s="71">
        <v>5</v>
      </c>
      <c r="I253" s="72">
        <v>3</v>
      </c>
      <c r="J253" s="73">
        <v>4</v>
      </c>
      <c r="K253" s="155"/>
      <c r="L253" s="75">
        <v>1</v>
      </c>
      <c r="M253" s="190" t="s">
        <v>3474</v>
      </c>
      <c r="N253" s="188" t="s">
        <v>3475</v>
      </c>
      <c r="O253" s="155"/>
    </row>
    <row r="254" spans="1:15" ht="27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182"/>
      <c r="G254" s="71">
        <v>3</v>
      </c>
      <c r="H254" s="71">
        <v>5</v>
      </c>
      <c r="I254" s="72">
        <v>5</v>
      </c>
      <c r="J254" s="73">
        <v>5</v>
      </c>
      <c r="K254" s="155"/>
      <c r="L254" s="75">
        <v>5</v>
      </c>
      <c r="M254" s="76"/>
      <c r="N254" s="188" t="s">
        <v>2047</v>
      </c>
      <c r="O254" s="155"/>
    </row>
    <row r="255" spans="1:15" ht="16.5" thickBot="1" x14ac:dyDescent="0.3">
      <c r="A255" s="68">
        <v>252</v>
      </c>
      <c r="B255" s="70">
        <v>3</v>
      </c>
      <c r="C255" s="71">
        <v>3</v>
      </c>
      <c r="D255" s="71">
        <v>5</v>
      </c>
      <c r="E255" s="71">
        <v>3</v>
      </c>
      <c r="F255" s="182"/>
      <c r="G255" s="71">
        <v>3</v>
      </c>
      <c r="H255" s="71">
        <v>2</v>
      </c>
      <c r="I255" s="72">
        <v>3</v>
      </c>
      <c r="J255" s="73">
        <v>2</v>
      </c>
      <c r="K255" s="190" t="s">
        <v>3476</v>
      </c>
      <c r="L255" s="75">
        <v>2</v>
      </c>
      <c r="M255" s="188" t="s">
        <v>3477</v>
      </c>
      <c r="N255" s="188" t="s">
        <v>3478</v>
      </c>
      <c r="O255" s="190" t="s">
        <v>3479</v>
      </c>
    </row>
    <row r="256" spans="1:15" ht="27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182"/>
      <c r="G256" s="71">
        <v>4</v>
      </c>
      <c r="H256" s="71">
        <v>5</v>
      </c>
      <c r="I256" s="72">
        <v>5</v>
      </c>
      <c r="J256" s="73">
        <v>4</v>
      </c>
      <c r="K256" s="190" t="s">
        <v>2826</v>
      </c>
      <c r="L256" s="75">
        <v>2</v>
      </c>
      <c r="M256" s="76"/>
      <c r="N256" s="188" t="s">
        <v>2047</v>
      </c>
      <c r="O256" s="155"/>
    </row>
    <row r="257" spans="1:15" ht="27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5</v>
      </c>
      <c r="F257" s="182"/>
      <c r="G257" s="71">
        <v>2</v>
      </c>
      <c r="H257" s="71">
        <v>5</v>
      </c>
      <c r="I257" s="72">
        <v>5</v>
      </c>
      <c r="J257" s="73">
        <v>5</v>
      </c>
      <c r="K257" s="190" t="s">
        <v>3480</v>
      </c>
      <c r="L257" s="160"/>
      <c r="M257" s="190" t="s">
        <v>136</v>
      </c>
      <c r="N257" s="188" t="s">
        <v>2047</v>
      </c>
      <c r="O257" s="155"/>
    </row>
    <row r="258" spans="1:15" ht="16.5" thickBot="1" x14ac:dyDescent="0.3">
      <c r="A258" s="68">
        <v>255</v>
      </c>
      <c r="B258" s="70">
        <v>5</v>
      </c>
      <c r="C258" s="71">
        <v>4</v>
      </c>
      <c r="D258" s="71">
        <v>5</v>
      </c>
      <c r="E258" s="71">
        <v>4</v>
      </c>
      <c r="F258" s="182"/>
      <c r="G258" s="71">
        <v>5</v>
      </c>
      <c r="H258" s="71">
        <v>5</v>
      </c>
      <c r="I258" s="72">
        <v>5</v>
      </c>
      <c r="J258" s="73">
        <v>5</v>
      </c>
      <c r="K258" s="155"/>
      <c r="L258" s="75">
        <v>5</v>
      </c>
      <c r="M258" s="188" t="s">
        <v>3481</v>
      </c>
      <c r="N258" s="188" t="s">
        <v>460</v>
      </c>
      <c r="O258" s="155"/>
    </row>
    <row r="259" spans="1:15" ht="16.5" thickBot="1" x14ac:dyDescent="0.3">
      <c r="A259" s="68">
        <v>256</v>
      </c>
      <c r="B259" s="70">
        <v>5</v>
      </c>
      <c r="C259" s="71">
        <v>4</v>
      </c>
      <c r="D259" s="71">
        <v>5</v>
      </c>
      <c r="E259" s="71">
        <v>5</v>
      </c>
      <c r="F259" s="189" t="s">
        <v>3482</v>
      </c>
      <c r="G259" s="71">
        <v>5</v>
      </c>
      <c r="H259" s="71">
        <v>5</v>
      </c>
      <c r="I259" s="72">
        <v>5</v>
      </c>
      <c r="J259" s="73">
        <v>5</v>
      </c>
      <c r="K259" s="190" t="s">
        <v>446</v>
      </c>
      <c r="L259" s="75">
        <v>5</v>
      </c>
      <c r="M259" s="188" t="s">
        <v>3483</v>
      </c>
      <c r="N259" s="188" t="s">
        <v>460</v>
      </c>
      <c r="O259" s="151"/>
    </row>
    <row r="260" spans="1:15" ht="27" thickBot="1" x14ac:dyDescent="0.3">
      <c r="A260" s="68">
        <v>257</v>
      </c>
      <c r="B260" s="70">
        <v>5</v>
      </c>
      <c r="C260" s="71">
        <v>5</v>
      </c>
      <c r="D260" s="71">
        <v>5</v>
      </c>
      <c r="E260" s="71">
        <v>5</v>
      </c>
      <c r="F260" s="189" t="s">
        <v>3484</v>
      </c>
      <c r="G260" s="71">
        <v>5</v>
      </c>
      <c r="H260" s="71">
        <v>5</v>
      </c>
      <c r="I260" s="72">
        <v>5</v>
      </c>
      <c r="J260" s="73">
        <v>5</v>
      </c>
      <c r="K260" s="190" t="s">
        <v>3485</v>
      </c>
      <c r="L260" s="75">
        <v>4</v>
      </c>
      <c r="M260" s="190" t="s">
        <v>3486</v>
      </c>
      <c r="N260" s="188" t="s">
        <v>2047</v>
      </c>
      <c r="O260" s="190" t="s">
        <v>139</v>
      </c>
    </row>
    <row r="261" spans="1:15" ht="16.5" thickBot="1" x14ac:dyDescent="0.3">
      <c r="A261" s="68">
        <v>258</v>
      </c>
      <c r="B261" s="70">
        <v>4</v>
      </c>
      <c r="C261" s="71">
        <v>5</v>
      </c>
      <c r="D261" s="71">
        <v>5</v>
      </c>
      <c r="E261" s="71">
        <v>5</v>
      </c>
      <c r="F261" s="182"/>
      <c r="G261" s="71">
        <v>5</v>
      </c>
      <c r="H261" s="71">
        <v>5</v>
      </c>
      <c r="I261" s="72">
        <v>5</v>
      </c>
      <c r="J261" s="73">
        <v>4</v>
      </c>
      <c r="K261" s="155"/>
      <c r="L261" s="160"/>
      <c r="M261" s="188" t="s">
        <v>588</v>
      </c>
      <c r="N261" s="188" t="s">
        <v>3487</v>
      </c>
      <c r="O261" s="155"/>
    </row>
    <row r="262" spans="1:15" ht="16.5" thickBot="1" x14ac:dyDescent="0.3">
      <c r="A262" s="68">
        <v>259</v>
      </c>
      <c r="B262" s="70">
        <v>5</v>
      </c>
      <c r="C262" s="71">
        <v>4</v>
      </c>
      <c r="D262" s="71">
        <v>5</v>
      </c>
      <c r="E262" s="71">
        <v>5</v>
      </c>
      <c r="F262" s="182"/>
      <c r="G262" s="71">
        <v>5</v>
      </c>
      <c r="H262" s="71">
        <v>5</v>
      </c>
      <c r="I262" s="72">
        <v>5</v>
      </c>
      <c r="J262" s="73">
        <v>5</v>
      </c>
      <c r="K262" s="190" t="s">
        <v>3488</v>
      </c>
      <c r="L262" s="75">
        <v>5</v>
      </c>
      <c r="M262" s="190" t="s">
        <v>3489</v>
      </c>
      <c r="N262" s="188" t="s">
        <v>460</v>
      </c>
      <c r="O262" s="190" t="s">
        <v>849</v>
      </c>
    </row>
    <row r="263" spans="1:15" ht="27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182"/>
      <c r="G263" s="71">
        <v>5</v>
      </c>
      <c r="H263" s="71">
        <v>5</v>
      </c>
      <c r="I263" s="72">
        <v>5</v>
      </c>
      <c r="J263" s="73">
        <v>5</v>
      </c>
      <c r="K263" s="190" t="s">
        <v>1090</v>
      </c>
      <c r="L263" s="75">
        <v>4</v>
      </c>
      <c r="M263" s="191" t="s">
        <v>3490</v>
      </c>
      <c r="N263" s="188" t="s">
        <v>2047</v>
      </c>
      <c r="O263" s="155"/>
    </row>
    <row r="264" spans="1:15" ht="16.5" thickBot="1" x14ac:dyDescent="0.3">
      <c r="A264" s="68">
        <v>261</v>
      </c>
      <c r="B264" s="70">
        <v>5</v>
      </c>
      <c r="C264" s="71">
        <v>5</v>
      </c>
      <c r="D264" s="71">
        <v>1</v>
      </c>
      <c r="E264" s="71">
        <v>5</v>
      </c>
      <c r="F264" s="182"/>
      <c r="G264" s="71">
        <v>5</v>
      </c>
      <c r="H264" s="71">
        <v>5</v>
      </c>
      <c r="I264" s="139"/>
      <c r="J264" s="73">
        <v>5</v>
      </c>
      <c r="K264" s="190" t="s">
        <v>3491</v>
      </c>
      <c r="L264" s="160"/>
      <c r="M264" s="188" t="s">
        <v>3492</v>
      </c>
      <c r="N264" s="188" t="s">
        <v>3493</v>
      </c>
      <c r="O264" s="155"/>
    </row>
    <row r="265" spans="1:15" ht="16.5" thickBot="1" x14ac:dyDescent="0.3">
      <c r="A265" s="68">
        <v>262</v>
      </c>
      <c r="B265" s="70">
        <v>5</v>
      </c>
      <c r="C265" s="71">
        <v>5</v>
      </c>
      <c r="D265" s="71">
        <v>5</v>
      </c>
      <c r="E265" s="71">
        <v>5</v>
      </c>
      <c r="F265" s="189" t="s">
        <v>3494</v>
      </c>
      <c r="G265" s="71">
        <v>5</v>
      </c>
      <c r="H265" s="71">
        <v>5</v>
      </c>
      <c r="I265" s="72">
        <v>5</v>
      </c>
      <c r="J265" s="73">
        <v>5</v>
      </c>
      <c r="K265" s="190" t="s">
        <v>3495</v>
      </c>
      <c r="L265" s="75">
        <v>5</v>
      </c>
      <c r="M265" s="188" t="s">
        <v>3496</v>
      </c>
      <c r="N265" s="188" t="s">
        <v>460</v>
      </c>
      <c r="O265" s="190" t="s">
        <v>196</v>
      </c>
    </row>
    <row r="266" spans="1:15" ht="27" thickBot="1" x14ac:dyDescent="0.3">
      <c r="A266" s="68">
        <v>263</v>
      </c>
      <c r="B266" s="70">
        <v>5</v>
      </c>
      <c r="C266" s="71">
        <v>5</v>
      </c>
      <c r="D266" s="71">
        <v>4</v>
      </c>
      <c r="E266" s="71">
        <v>3</v>
      </c>
      <c r="F266" s="189" t="s">
        <v>2396</v>
      </c>
      <c r="G266" s="71">
        <v>4</v>
      </c>
      <c r="H266" s="71">
        <v>3</v>
      </c>
      <c r="I266" s="72">
        <v>3</v>
      </c>
      <c r="J266" s="73">
        <v>2</v>
      </c>
      <c r="K266" s="190" t="s">
        <v>346</v>
      </c>
      <c r="L266" s="160"/>
      <c r="M266" s="190" t="s">
        <v>157</v>
      </c>
      <c r="N266" s="188" t="s">
        <v>2047</v>
      </c>
      <c r="O266" s="155"/>
    </row>
    <row r="267" spans="1:15" ht="16.5" thickBot="1" x14ac:dyDescent="0.3">
      <c r="A267" s="68">
        <v>264</v>
      </c>
      <c r="B267" s="70">
        <v>5</v>
      </c>
      <c r="C267" s="139"/>
      <c r="D267" s="139"/>
      <c r="E267" s="71">
        <v>5</v>
      </c>
      <c r="F267" s="189" t="s">
        <v>3497</v>
      </c>
      <c r="G267" s="71">
        <v>5</v>
      </c>
      <c r="H267" s="71">
        <v>5</v>
      </c>
      <c r="I267" s="72">
        <v>4</v>
      </c>
      <c r="J267" s="73">
        <v>4</v>
      </c>
      <c r="K267" s="190" t="s">
        <v>3498</v>
      </c>
      <c r="L267" s="75">
        <v>3</v>
      </c>
      <c r="M267" s="188" t="s">
        <v>3499</v>
      </c>
      <c r="N267" s="188" t="s">
        <v>3475</v>
      </c>
      <c r="O267" s="155"/>
    </row>
    <row r="268" spans="1:15" ht="27" thickBot="1" x14ac:dyDescent="0.3">
      <c r="A268" s="68">
        <v>265</v>
      </c>
      <c r="B268" s="70">
        <v>5</v>
      </c>
      <c r="C268" s="71">
        <v>5</v>
      </c>
      <c r="D268" s="71">
        <v>5</v>
      </c>
      <c r="E268" s="71">
        <v>5</v>
      </c>
      <c r="F268" s="189" t="s">
        <v>3500</v>
      </c>
      <c r="G268" s="71">
        <v>4</v>
      </c>
      <c r="H268" s="71">
        <v>5</v>
      </c>
      <c r="I268" s="72">
        <v>5</v>
      </c>
      <c r="J268" s="73">
        <v>5</v>
      </c>
      <c r="K268" s="190" t="s">
        <v>3501</v>
      </c>
      <c r="L268" s="75">
        <v>4</v>
      </c>
      <c r="M268" s="188" t="s">
        <v>1807</v>
      </c>
      <c r="N268" s="188" t="s">
        <v>2047</v>
      </c>
      <c r="O268" s="155"/>
    </row>
    <row r="269" spans="1:15" ht="16.5" thickBot="1" x14ac:dyDescent="0.3">
      <c r="A269" s="68">
        <v>266</v>
      </c>
      <c r="B269" s="70">
        <v>5</v>
      </c>
      <c r="C269" s="71">
        <v>5</v>
      </c>
      <c r="D269" s="71">
        <v>5</v>
      </c>
      <c r="E269" s="71">
        <v>5</v>
      </c>
      <c r="F269" s="182"/>
      <c r="G269" s="71">
        <v>4</v>
      </c>
      <c r="H269" s="71">
        <v>5</v>
      </c>
      <c r="I269" s="72">
        <v>5</v>
      </c>
      <c r="J269" s="73">
        <v>5</v>
      </c>
      <c r="K269" s="155"/>
      <c r="L269" s="75">
        <v>5</v>
      </c>
      <c r="M269" s="155"/>
      <c r="N269" s="188" t="s">
        <v>3478</v>
      </c>
      <c r="O269" s="155"/>
    </row>
    <row r="270" spans="1:15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182"/>
      <c r="G270" s="71">
        <v>4</v>
      </c>
      <c r="H270" s="71">
        <v>5</v>
      </c>
      <c r="I270" s="72">
        <v>5</v>
      </c>
      <c r="J270" s="73">
        <v>5</v>
      </c>
      <c r="K270" s="190" t="s">
        <v>3502</v>
      </c>
      <c r="L270" s="75">
        <v>5</v>
      </c>
      <c r="M270" s="190" t="s">
        <v>3503</v>
      </c>
      <c r="N270" s="188" t="s">
        <v>460</v>
      </c>
      <c r="O270" s="190" t="s">
        <v>1901</v>
      </c>
    </row>
    <row r="271" spans="1:15" ht="27" thickBot="1" x14ac:dyDescent="0.3">
      <c r="A271" s="68">
        <v>268</v>
      </c>
      <c r="B271" s="70">
        <v>5</v>
      </c>
      <c r="C271" s="71">
        <v>3</v>
      </c>
      <c r="D271" s="71">
        <v>4</v>
      </c>
      <c r="E271" s="71">
        <v>4</v>
      </c>
      <c r="F271" s="189" t="s">
        <v>3504</v>
      </c>
      <c r="G271" s="71">
        <v>5</v>
      </c>
      <c r="H271" s="71">
        <v>4</v>
      </c>
      <c r="I271" s="72">
        <v>5</v>
      </c>
      <c r="J271" s="73">
        <v>5</v>
      </c>
      <c r="K271" s="190" t="s">
        <v>1426</v>
      </c>
      <c r="L271" s="75">
        <v>0</v>
      </c>
      <c r="M271" s="188" t="s">
        <v>3505</v>
      </c>
      <c r="N271" s="188" t="s">
        <v>2047</v>
      </c>
      <c r="O271" s="155"/>
    </row>
    <row r="272" spans="1:15" ht="16.5" thickBot="1" x14ac:dyDescent="0.3">
      <c r="A272" s="68">
        <v>269</v>
      </c>
      <c r="B272" s="70">
        <v>4</v>
      </c>
      <c r="C272" s="71">
        <v>4</v>
      </c>
      <c r="D272" s="71">
        <v>5</v>
      </c>
      <c r="E272" s="71">
        <v>5</v>
      </c>
      <c r="F272" s="182"/>
      <c r="G272" s="71">
        <v>4</v>
      </c>
      <c r="H272" s="71">
        <v>5</v>
      </c>
      <c r="I272" s="72">
        <v>4</v>
      </c>
      <c r="J272" s="73">
        <v>5</v>
      </c>
      <c r="K272" s="155"/>
      <c r="L272" s="75">
        <v>2</v>
      </c>
      <c r="M272" s="188" t="s">
        <v>3506</v>
      </c>
      <c r="N272" s="188" t="s">
        <v>460</v>
      </c>
      <c r="O272" s="155"/>
    </row>
    <row r="273" spans="1:15" ht="27" thickBot="1" x14ac:dyDescent="0.3">
      <c r="A273" s="68">
        <v>270</v>
      </c>
      <c r="B273" s="70">
        <v>4</v>
      </c>
      <c r="C273" s="71">
        <v>4</v>
      </c>
      <c r="D273" s="71">
        <v>4</v>
      </c>
      <c r="E273" s="71">
        <v>4</v>
      </c>
      <c r="F273" s="182"/>
      <c r="G273" s="71">
        <v>4</v>
      </c>
      <c r="H273" s="71">
        <v>5</v>
      </c>
      <c r="I273" s="72">
        <v>5</v>
      </c>
      <c r="J273" s="73">
        <v>5</v>
      </c>
      <c r="K273" s="190" t="s">
        <v>3507</v>
      </c>
      <c r="L273" s="75">
        <v>1</v>
      </c>
      <c r="M273" s="190" t="s">
        <v>3508</v>
      </c>
      <c r="N273" s="188" t="s">
        <v>2047</v>
      </c>
      <c r="O273" s="151"/>
    </row>
    <row r="274" spans="1:15" ht="27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182"/>
      <c r="G274" s="71">
        <v>2</v>
      </c>
      <c r="H274" s="71">
        <v>5</v>
      </c>
      <c r="I274" s="139"/>
      <c r="J274" s="73">
        <v>5</v>
      </c>
      <c r="K274" s="155"/>
      <c r="L274" s="162">
        <v>5</v>
      </c>
      <c r="M274" s="190" t="s">
        <v>3509</v>
      </c>
      <c r="N274" s="188" t="s">
        <v>2047</v>
      </c>
      <c r="O274" s="155"/>
    </row>
    <row r="275" spans="1:15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189" t="s">
        <v>3510</v>
      </c>
      <c r="G275" s="71">
        <v>5</v>
      </c>
      <c r="H275" s="71">
        <v>5</v>
      </c>
      <c r="I275" s="72">
        <v>5</v>
      </c>
      <c r="J275" s="73">
        <v>5</v>
      </c>
      <c r="K275" s="190" t="s">
        <v>3511</v>
      </c>
      <c r="L275" s="75">
        <v>3</v>
      </c>
      <c r="M275" s="188" t="s">
        <v>3512</v>
      </c>
      <c r="N275" s="188" t="s">
        <v>3475</v>
      </c>
      <c r="O275" s="155"/>
    </row>
    <row r="276" spans="1:15" ht="27" thickBot="1" x14ac:dyDescent="0.3">
      <c r="A276" s="68">
        <v>273</v>
      </c>
      <c r="B276" s="70">
        <v>4</v>
      </c>
      <c r="C276" s="71">
        <v>4</v>
      </c>
      <c r="D276" s="71">
        <v>5</v>
      </c>
      <c r="E276" s="71">
        <v>5</v>
      </c>
      <c r="F276" s="189" t="s">
        <v>3513</v>
      </c>
      <c r="G276" s="71">
        <v>5</v>
      </c>
      <c r="H276" s="71">
        <v>5</v>
      </c>
      <c r="I276" s="72">
        <v>4</v>
      </c>
      <c r="J276" s="73">
        <v>5</v>
      </c>
      <c r="K276" s="190" t="s">
        <v>3514</v>
      </c>
      <c r="L276" s="162">
        <v>5</v>
      </c>
      <c r="M276" s="190" t="s">
        <v>457</v>
      </c>
      <c r="N276" s="188" t="s">
        <v>460</v>
      </c>
      <c r="O276" s="190" t="s">
        <v>196</v>
      </c>
    </row>
    <row r="277" spans="1:15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4</v>
      </c>
      <c r="F277" s="189" t="s">
        <v>3515</v>
      </c>
      <c r="G277" s="71">
        <v>5</v>
      </c>
      <c r="H277" s="71">
        <v>5</v>
      </c>
      <c r="I277" s="72">
        <v>5</v>
      </c>
      <c r="J277" s="73">
        <v>4</v>
      </c>
      <c r="K277" s="190" t="s">
        <v>3516</v>
      </c>
      <c r="L277" s="75">
        <v>5</v>
      </c>
      <c r="M277" s="190" t="s">
        <v>3517</v>
      </c>
      <c r="N277" s="188" t="s">
        <v>460</v>
      </c>
      <c r="O277" s="155"/>
    </row>
    <row r="278" spans="1:15" ht="16.5" thickBot="1" x14ac:dyDescent="0.3">
      <c r="A278" s="68">
        <v>275</v>
      </c>
      <c r="B278" s="70">
        <v>4</v>
      </c>
      <c r="C278" s="71">
        <v>3</v>
      </c>
      <c r="D278" s="71">
        <v>5</v>
      </c>
      <c r="E278" s="71">
        <v>3</v>
      </c>
      <c r="F278" s="189" t="s">
        <v>2977</v>
      </c>
      <c r="G278" s="71">
        <v>3</v>
      </c>
      <c r="H278" s="71">
        <v>3</v>
      </c>
      <c r="I278" s="72">
        <v>3</v>
      </c>
      <c r="J278" s="73">
        <v>3</v>
      </c>
      <c r="K278" s="190" t="s">
        <v>3518</v>
      </c>
      <c r="L278" s="160"/>
      <c r="M278" s="190" t="s">
        <v>588</v>
      </c>
      <c r="N278" s="188" t="s">
        <v>3464</v>
      </c>
      <c r="O278" s="190" t="s">
        <v>3519</v>
      </c>
    </row>
    <row r="279" spans="1:15" ht="16.5" thickBot="1" x14ac:dyDescent="0.3">
      <c r="A279" s="68">
        <v>276</v>
      </c>
      <c r="B279" s="70">
        <v>5</v>
      </c>
      <c r="C279" s="71">
        <v>5</v>
      </c>
      <c r="D279" s="71">
        <v>5</v>
      </c>
      <c r="E279" s="71">
        <v>5</v>
      </c>
      <c r="F279" s="182"/>
      <c r="G279" s="71">
        <v>5</v>
      </c>
      <c r="H279" s="71">
        <v>5</v>
      </c>
      <c r="I279" s="72">
        <v>5</v>
      </c>
      <c r="J279" s="73">
        <v>5</v>
      </c>
      <c r="K279" s="155"/>
      <c r="L279" s="75">
        <v>0</v>
      </c>
      <c r="M279" s="76"/>
      <c r="N279" s="188" t="s">
        <v>765</v>
      </c>
      <c r="O279" s="190" t="s">
        <v>196</v>
      </c>
    </row>
    <row r="280" spans="1:15" ht="16.5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5</v>
      </c>
      <c r="F280" s="182"/>
      <c r="G280" s="71">
        <v>3</v>
      </c>
      <c r="H280" s="71">
        <v>5</v>
      </c>
      <c r="I280" s="72">
        <v>3</v>
      </c>
      <c r="J280" s="73">
        <v>4</v>
      </c>
      <c r="K280" s="190" t="s">
        <v>3520</v>
      </c>
      <c r="L280" s="75">
        <v>0</v>
      </c>
      <c r="M280" s="190" t="s">
        <v>3521</v>
      </c>
      <c r="N280" s="188" t="s">
        <v>752</v>
      </c>
      <c r="O280" s="155"/>
    </row>
    <row r="281" spans="1:15" ht="27" thickBot="1" x14ac:dyDescent="0.3">
      <c r="A281" s="68">
        <v>278</v>
      </c>
      <c r="B281" s="70">
        <v>4</v>
      </c>
      <c r="C281" s="71">
        <v>3</v>
      </c>
      <c r="D281" s="71">
        <v>5</v>
      </c>
      <c r="E281" s="71">
        <v>4</v>
      </c>
      <c r="F281" s="189" t="s">
        <v>3522</v>
      </c>
      <c r="G281" s="71">
        <v>2</v>
      </c>
      <c r="H281" s="71">
        <v>5</v>
      </c>
      <c r="I281" s="72">
        <v>5</v>
      </c>
      <c r="J281" s="73">
        <v>4</v>
      </c>
      <c r="K281" s="190" t="s">
        <v>3523</v>
      </c>
      <c r="L281" s="160"/>
      <c r="M281" s="191" t="s">
        <v>1100</v>
      </c>
      <c r="N281" s="188" t="s">
        <v>2047</v>
      </c>
      <c r="O281" s="155"/>
    </row>
    <row r="282" spans="1:15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182"/>
      <c r="G282" s="71">
        <v>5</v>
      </c>
      <c r="H282" s="71">
        <v>5</v>
      </c>
      <c r="I282" s="72">
        <v>5</v>
      </c>
      <c r="J282" s="73">
        <v>5</v>
      </c>
      <c r="K282" s="155"/>
      <c r="L282" s="75">
        <v>5</v>
      </c>
      <c r="M282" s="155"/>
      <c r="N282" s="188" t="s">
        <v>3524</v>
      </c>
      <c r="O282" s="151"/>
    </row>
    <row r="283" spans="1:15" ht="16.5" thickBot="1" x14ac:dyDescent="0.3">
      <c r="A283" s="68">
        <v>280</v>
      </c>
      <c r="B283" s="70">
        <v>3</v>
      </c>
      <c r="C283" s="71">
        <v>5</v>
      </c>
      <c r="D283" s="71">
        <v>5</v>
      </c>
      <c r="E283" s="71">
        <v>5</v>
      </c>
      <c r="F283" s="182"/>
      <c r="G283" s="71">
        <v>3</v>
      </c>
      <c r="H283" s="71">
        <v>5</v>
      </c>
      <c r="I283" s="72">
        <v>5</v>
      </c>
      <c r="J283" s="73">
        <v>5</v>
      </c>
      <c r="K283" s="155"/>
      <c r="L283" s="75">
        <v>5</v>
      </c>
      <c r="M283" s="76"/>
      <c r="N283" s="188" t="s">
        <v>3465</v>
      </c>
      <c r="O283" s="155"/>
    </row>
    <row r="284" spans="1:15" ht="27" thickBot="1" x14ac:dyDescent="0.3">
      <c r="A284" s="68">
        <v>281</v>
      </c>
      <c r="B284" s="70">
        <v>5</v>
      </c>
      <c r="C284" s="71">
        <v>5</v>
      </c>
      <c r="D284" s="71">
        <v>5</v>
      </c>
      <c r="E284" s="71">
        <v>5</v>
      </c>
      <c r="F284" s="182"/>
      <c r="G284" s="71">
        <v>5</v>
      </c>
      <c r="H284" s="71">
        <v>5</v>
      </c>
      <c r="I284" s="72">
        <v>5</v>
      </c>
      <c r="J284" s="73">
        <v>5</v>
      </c>
      <c r="K284" s="155"/>
      <c r="L284" s="75">
        <v>5</v>
      </c>
      <c r="M284" s="155"/>
      <c r="N284" s="188" t="s">
        <v>2047</v>
      </c>
      <c r="O284" s="151"/>
    </row>
    <row r="285" spans="1:15" ht="27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5</v>
      </c>
      <c r="F285" s="182"/>
      <c r="G285" s="71">
        <v>5</v>
      </c>
      <c r="H285" s="71">
        <v>5</v>
      </c>
      <c r="I285" s="72">
        <v>5</v>
      </c>
      <c r="J285" s="73">
        <v>5</v>
      </c>
      <c r="K285" s="190" t="s">
        <v>3525</v>
      </c>
      <c r="L285" s="75">
        <v>5</v>
      </c>
      <c r="M285" s="191" t="s">
        <v>3526</v>
      </c>
      <c r="N285" s="188" t="s">
        <v>2047</v>
      </c>
      <c r="O285" s="151"/>
    </row>
    <row r="286" spans="1:15" ht="27" thickBot="1" x14ac:dyDescent="0.3">
      <c r="A286" s="68">
        <v>283</v>
      </c>
      <c r="B286" s="70">
        <v>5</v>
      </c>
      <c r="C286" s="71">
        <v>5</v>
      </c>
      <c r="D286" s="71">
        <v>5</v>
      </c>
      <c r="E286" s="71">
        <v>5</v>
      </c>
      <c r="F286" s="182"/>
      <c r="G286" s="71">
        <v>5</v>
      </c>
      <c r="H286" s="71">
        <v>5</v>
      </c>
      <c r="I286" s="72">
        <v>5</v>
      </c>
      <c r="J286" s="73">
        <v>5</v>
      </c>
      <c r="K286" s="155"/>
      <c r="L286" s="75">
        <v>3</v>
      </c>
      <c r="M286" s="155"/>
      <c r="N286" s="188" t="s">
        <v>2047</v>
      </c>
      <c r="O286" s="155"/>
    </row>
    <row r="287" spans="1:15" ht="27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5</v>
      </c>
      <c r="F287" s="189" t="s">
        <v>3527</v>
      </c>
      <c r="G287" s="71">
        <v>4</v>
      </c>
      <c r="H287" s="71">
        <v>5</v>
      </c>
      <c r="I287" s="72">
        <v>5</v>
      </c>
      <c r="J287" s="73">
        <v>5</v>
      </c>
      <c r="K287" s="190" t="s">
        <v>3528</v>
      </c>
      <c r="L287" s="75">
        <v>2</v>
      </c>
      <c r="M287" s="190" t="s">
        <v>3529</v>
      </c>
      <c r="N287" s="188" t="s">
        <v>3470</v>
      </c>
      <c r="O287" s="190" t="s">
        <v>116</v>
      </c>
    </row>
    <row r="288" spans="1:15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189" t="s">
        <v>2835</v>
      </c>
      <c r="G288" s="71">
        <v>5</v>
      </c>
      <c r="H288" s="71">
        <v>5</v>
      </c>
      <c r="I288" s="72">
        <v>5</v>
      </c>
      <c r="J288" s="73">
        <v>5</v>
      </c>
      <c r="K288" s="190" t="s">
        <v>3530</v>
      </c>
      <c r="L288" s="75">
        <v>5</v>
      </c>
      <c r="M288" s="191" t="s">
        <v>751</v>
      </c>
      <c r="N288" s="188" t="s">
        <v>460</v>
      </c>
      <c r="O288" s="190" t="s">
        <v>3531</v>
      </c>
    </row>
    <row r="289" spans="1:15" ht="27" thickBot="1" x14ac:dyDescent="0.3">
      <c r="A289" s="68">
        <v>286</v>
      </c>
      <c r="B289" s="70">
        <v>5</v>
      </c>
      <c r="C289" s="71">
        <v>5</v>
      </c>
      <c r="D289" s="71">
        <v>5</v>
      </c>
      <c r="E289" s="71">
        <v>5</v>
      </c>
      <c r="F289" s="189" t="s">
        <v>3532</v>
      </c>
      <c r="G289" s="71">
        <v>5</v>
      </c>
      <c r="H289" s="71">
        <v>5</v>
      </c>
      <c r="I289" s="72">
        <v>5</v>
      </c>
      <c r="J289" s="73">
        <v>5</v>
      </c>
      <c r="K289" s="190" t="s">
        <v>3533</v>
      </c>
      <c r="L289" s="75">
        <v>5</v>
      </c>
      <c r="M289" s="190" t="s">
        <v>3534</v>
      </c>
      <c r="N289" s="188" t="s">
        <v>2047</v>
      </c>
      <c r="O289" s="151"/>
    </row>
    <row r="290" spans="1:15" ht="16.5" thickBot="1" x14ac:dyDescent="0.3">
      <c r="A290" s="68">
        <v>287</v>
      </c>
      <c r="B290" s="70">
        <v>4</v>
      </c>
      <c r="C290" s="71">
        <v>5</v>
      </c>
      <c r="D290" s="71">
        <v>4</v>
      </c>
      <c r="E290" s="71">
        <v>5</v>
      </c>
      <c r="F290" s="182"/>
      <c r="G290" s="71">
        <v>5</v>
      </c>
      <c r="H290" s="71">
        <v>5</v>
      </c>
      <c r="I290" s="72">
        <v>5</v>
      </c>
      <c r="J290" s="73">
        <v>5</v>
      </c>
      <c r="K290" s="190" t="s">
        <v>3535</v>
      </c>
      <c r="L290" s="75">
        <v>3</v>
      </c>
      <c r="M290" s="188" t="s">
        <v>3536</v>
      </c>
      <c r="N290" s="188" t="s">
        <v>2990</v>
      </c>
      <c r="O290" s="190" t="s">
        <v>196</v>
      </c>
    </row>
    <row r="291" spans="1:15" ht="27" thickBot="1" x14ac:dyDescent="0.3">
      <c r="A291" s="68">
        <v>288</v>
      </c>
      <c r="B291" s="70">
        <v>5</v>
      </c>
      <c r="C291" s="71">
        <v>5</v>
      </c>
      <c r="D291" s="71">
        <v>5</v>
      </c>
      <c r="E291" s="71">
        <v>5</v>
      </c>
      <c r="F291" s="189" t="s">
        <v>3537</v>
      </c>
      <c r="G291" s="71">
        <v>5</v>
      </c>
      <c r="H291" s="71">
        <v>5</v>
      </c>
      <c r="I291" s="72">
        <v>5</v>
      </c>
      <c r="J291" s="73">
        <v>5</v>
      </c>
      <c r="K291" s="190" t="s">
        <v>3538</v>
      </c>
      <c r="L291" s="73">
        <v>3</v>
      </c>
      <c r="M291" s="190" t="s">
        <v>3539</v>
      </c>
      <c r="N291" s="195" t="s">
        <v>3540</v>
      </c>
      <c r="O291" s="190" t="s">
        <v>1098</v>
      </c>
    </row>
    <row r="292" spans="1:15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5</v>
      </c>
      <c r="F292" s="182"/>
      <c r="G292" s="71">
        <v>5</v>
      </c>
      <c r="H292" s="71">
        <v>5</v>
      </c>
      <c r="I292" s="72">
        <v>5</v>
      </c>
      <c r="J292" s="73">
        <v>3</v>
      </c>
      <c r="K292" s="155"/>
      <c r="L292" s="75">
        <v>3</v>
      </c>
      <c r="M292" s="155"/>
      <c r="N292" s="188" t="s">
        <v>3003</v>
      </c>
      <c r="O292" s="155"/>
    </row>
    <row r="293" spans="1:15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5</v>
      </c>
      <c r="F293" s="182"/>
      <c r="G293" s="71">
        <v>4</v>
      </c>
      <c r="H293" s="71">
        <v>5</v>
      </c>
      <c r="I293" s="72">
        <v>5</v>
      </c>
      <c r="J293" s="73">
        <v>4</v>
      </c>
      <c r="K293" s="155"/>
      <c r="L293" s="75">
        <v>4</v>
      </c>
      <c r="M293" s="190" t="s">
        <v>3541</v>
      </c>
      <c r="N293" s="188" t="s">
        <v>3540</v>
      </c>
      <c r="O293" s="155"/>
    </row>
    <row r="294" spans="1:15" ht="16.5" thickBot="1" x14ac:dyDescent="0.3">
      <c r="A294" s="68">
        <v>291</v>
      </c>
      <c r="B294" s="70">
        <v>5</v>
      </c>
      <c r="C294" s="71">
        <v>4</v>
      </c>
      <c r="D294" s="71">
        <v>5</v>
      </c>
      <c r="E294" s="71">
        <v>4</v>
      </c>
      <c r="F294" s="182"/>
      <c r="G294" s="71">
        <v>4</v>
      </c>
      <c r="H294" s="71">
        <v>3</v>
      </c>
      <c r="I294" s="72">
        <v>3</v>
      </c>
      <c r="J294" s="73">
        <v>4</v>
      </c>
      <c r="K294" s="190" t="s">
        <v>3542</v>
      </c>
      <c r="L294" s="75">
        <v>5</v>
      </c>
      <c r="M294" s="159"/>
      <c r="N294" s="188" t="s">
        <v>3540</v>
      </c>
      <c r="O294" s="155"/>
    </row>
    <row r="295" spans="1:15" ht="16.5" thickBot="1" x14ac:dyDescent="0.3">
      <c r="A295" s="68">
        <v>292</v>
      </c>
      <c r="B295" s="70">
        <v>5</v>
      </c>
      <c r="C295" s="71">
        <v>2</v>
      </c>
      <c r="D295" s="71">
        <v>3</v>
      </c>
      <c r="E295" s="71">
        <v>3</v>
      </c>
      <c r="F295" s="182"/>
      <c r="G295" s="71">
        <v>5</v>
      </c>
      <c r="H295" s="71">
        <v>5</v>
      </c>
      <c r="I295" s="72">
        <v>5</v>
      </c>
      <c r="J295" s="73">
        <v>4</v>
      </c>
      <c r="K295" s="155"/>
      <c r="L295" s="75">
        <v>4</v>
      </c>
      <c r="M295" s="155"/>
      <c r="N295" s="188" t="s">
        <v>2105</v>
      </c>
      <c r="O295" s="151"/>
    </row>
    <row r="296" spans="1:15" ht="16.5" thickBot="1" x14ac:dyDescent="0.3">
      <c r="A296" s="68">
        <v>293</v>
      </c>
      <c r="B296" s="70">
        <v>5</v>
      </c>
      <c r="C296" s="71">
        <v>5</v>
      </c>
      <c r="D296" s="71">
        <v>5</v>
      </c>
      <c r="E296" s="71">
        <v>5</v>
      </c>
      <c r="F296" s="182"/>
      <c r="G296" s="71">
        <v>5</v>
      </c>
      <c r="H296" s="71">
        <v>5</v>
      </c>
      <c r="I296" s="72">
        <v>5</v>
      </c>
      <c r="J296" s="73">
        <v>5</v>
      </c>
      <c r="K296" s="155"/>
      <c r="L296" s="75">
        <v>5</v>
      </c>
      <c r="M296" s="76"/>
      <c r="N296" s="188" t="s">
        <v>2105</v>
      </c>
      <c r="O296" s="151"/>
    </row>
    <row r="297" spans="1:15" ht="16.5" thickBot="1" x14ac:dyDescent="0.3">
      <c r="A297" s="68">
        <v>294</v>
      </c>
      <c r="B297" s="70">
        <v>4</v>
      </c>
      <c r="C297" s="71">
        <v>5</v>
      </c>
      <c r="D297" s="71">
        <v>5</v>
      </c>
      <c r="E297" s="71">
        <v>5</v>
      </c>
      <c r="F297" s="182"/>
      <c r="G297" s="71">
        <v>5</v>
      </c>
      <c r="H297" s="71">
        <v>5</v>
      </c>
      <c r="I297" s="72">
        <v>5</v>
      </c>
      <c r="J297" s="73">
        <v>5</v>
      </c>
      <c r="K297" s="155"/>
      <c r="L297" s="75">
        <v>2</v>
      </c>
      <c r="M297" s="159"/>
      <c r="N297" s="188" t="s">
        <v>2990</v>
      </c>
      <c r="O297" s="155"/>
    </row>
    <row r="298" spans="1:15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182"/>
      <c r="G298" s="71">
        <v>5</v>
      </c>
      <c r="H298" s="71">
        <v>5</v>
      </c>
      <c r="I298" s="72">
        <v>5</v>
      </c>
      <c r="J298" s="73">
        <v>5</v>
      </c>
      <c r="K298" s="155"/>
      <c r="L298" s="75">
        <v>4</v>
      </c>
      <c r="M298" s="155"/>
      <c r="N298" s="188" t="s">
        <v>3540</v>
      </c>
      <c r="O298" s="151"/>
    </row>
    <row r="299" spans="1:15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189" t="s">
        <v>3543</v>
      </c>
      <c r="G299" s="71">
        <v>5</v>
      </c>
      <c r="H299" s="71">
        <v>5</v>
      </c>
      <c r="I299" s="72">
        <v>5</v>
      </c>
      <c r="J299" s="73">
        <v>5</v>
      </c>
      <c r="K299" s="190" t="s">
        <v>3544</v>
      </c>
      <c r="L299" s="75">
        <v>5</v>
      </c>
      <c r="M299" s="188" t="s">
        <v>3545</v>
      </c>
      <c r="N299" s="188" t="s">
        <v>3003</v>
      </c>
      <c r="O299" s="190" t="s">
        <v>196</v>
      </c>
    </row>
    <row r="300" spans="1:15" ht="27" thickBot="1" x14ac:dyDescent="0.3">
      <c r="A300" s="68">
        <v>297</v>
      </c>
      <c r="B300" s="70">
        <v>5</v>
      </c>
      <c r="C300" s="71">
        <v>4</v>
      </c>
      <c r="D300" s="71">
        <v>5</v>
      </c>
      <c r="E300" s="71">
        <v>5</v>
      </c>
      <c r="F300" s="182"/>
      <c r="G300" s="71">
        <v>4</v>
      </c>
      <c r="H300" s="71">
        <v>4</v>
      </c>
      <c r="I300" s="72">
        <v>4</v>
      </c>
      <c r="J300" s="73">
        <v>4</v>
      </c>
      <c r="K300" s="190" t="s">
        <v>3546</v>
      </c>
      <c r="L300" s="75">
        <v>3</v>
      </c>
      <c r="M300" s="195" t="s">
        <v>3547</v>
      </c>
      <c r="N300" s="188" t="s">
        <v>2105</v>
      </c>
      <c r="O300" s="155"/>
    </row>
    <row r="301" spans="1:15" ht="16.5" thickBot="1" x14ac:dyDescent="0.3">
      <c r="A301" s="68">
        <v>298</v>
      </c>
      <c r="B301" s="70">
        <v>4</v>
      </c>
      <c r="C301" s="71">
        <v>4</v>
      </c>
      <c r="D301" s="71">
        <v>5</v>
      </c>
      <c r="E301" s="71">
        <v>5</v>
      </c>
      <c r="F301" s="182"/>
      <c r="G301" s="71">
        <v>5</v>
      </c>
      <c r="H301" s="71">
        <v>5</v>
      </c>
      <c r="I301" s="72">
        <v>5</v>
      </c>
      <c r="J301" s="73">
        <v>5</v>
      </c>
      <c r="K301" s="155"/>
      <c r="L301" s="75">
        <v>4</v>
      </c>
      <c r="M301" s="190" t="s">
        <v>3548</v>
      </c>
      <c r="N301" s="188" t="s">
        <v>2990</v>
      </c>
      <c r="O301" s="155"/>
    </row>
    <row r="302" spans="1:15" ht="16.5" thickBot="1" x14ac:dyDescent="0.3">
      <c r="A302" s="68">
        <v>299</v>
      </c>
      <c r="B302" s="70">
        <v>5</v>
      </c>
      <c r="C302" s="71">
        <v>5</v>
      </c>
      <c r="D302" s="71">
        <v>5</v>
      </c>
      <c r="E302" s="71">
        <v>5</v>
      </c>
      <c r="F302" s="182"/>
      <c r="G302" s="71">
        <v>5</v>
      </c>
      <c r="H302" s="71">
        <v>5</v>
      </c>
      <c r="I302" s="72">
        <v>5</v>
      </c>
      <c r="J302" s="73">
        <v>5</v>
      </c>
      <c r="K302" s="155"/>
      <c r="L302" s="75">
        <v>3</v>
      </c>
      <c r="M302" s="76"/>
      <c r="N302" s="188" t="s">
        <v>2990</v>
      </c>
      <c r="O302" s="155"/>
    </row>
    <row r="303" spans="1:15" ht="16.5" thickBot="1" x14ac:dyDescent="0.3">
      <c r="A303" s="68">
        <v>300</v>
      </c>
      <c r="B303" s="70">
        <v>5</v>
      </c>
      <c r="C303" s="71">
        <v>5</v>
      </c>
      <c r="D303" s="71">
        <v>5</v>
      </c>
      <c r="E303" s="71">
        <v>5</v>
      </c>
      <c r="F303" s="182"/>
      <c r="G303" s="71">
        <v>1</v>
      </c>
      <c r="H303" s="71">
        <v>5</v>
      </c>
      <c r="I303" s="72">
        <v>5</v>
      </c>
      <c r="J303" s="73">
        <v>5</v>
      </c>
      <c r="K303" s="190" t="s">
        <v>850</v>
      </c>
      <c r="L303" s="75">
        <v>2</v>
      </c>
      <c r="M303" s="188" t="s">
        <v>1223</v>
      </c>
      <c r="N303" s="188" t="s">
        <v>2990</v>
      </c>
      <c r="O303" s="190" t="s">
        <v>133</v>
      </c>
    </row>
    <row r="304" spans="1:15" ht="27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189" t="s">
        <v>3549</v>
      </c>
      <c r="G304" s="71">
        <v>5</v>
      </c>
      <c r="H304" s="71">
        <v>4</v>
      </c>
      <c r="I304" s="72">
        <v>4</v>
      </c>
      <c r="J304" s="73">
        <v>5</v>
      </c>
      <c r="K304" s="155"/>
      <c r="L304" s="75">
        <v>4</v>
      </c>
      <c r="M304" s="76"/>
      <c r="N304" s="188" t="s">
        <v>2990</v>
      </c>
      <c r="O304" s="151"/>
    </row>
    <row r="305" spans="1:15" ht="27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5</v>
      </c>
      <c r="F305" s="189" t="s">
        <v>3550</v>
      </c>
      <c r="G305" s="71">
        <v>5</v>
      </c>
      <c r="H305" s="71">
        <v>4</v>
      </c>
      <c r="I305" s="72">
        <v>5</v>
      </c>
      <c r="J305" s="73">
        <v>4</v>
      </c>
      <c r="K305" s="190" t="s">
        <v>2583</v>
      </c>
      <c r="L305" s="75">
        <v>1</v>
      </c>
      <c r="M305" s="190" t="s">
        <v>3551</v>
      </c>
      <c r="N305" s="188" t="s">
        <v>2990</v>
      </c>
      <c r="O305" s="190" t="s">
        <v>979</v>
      </c>
    </row>
    <row r="306" spans="1:15" ht="16.5" thickBot="1" x14ac:dyDescent="0.3">
      <c r="A306" s="68">
        <v>303</v>
      </c>
      <c r="B306" s="70">
        <v>4</v>
      </c>
      <c r="C306" s="71">
        <v>5</v>
      </c>
      <c r="D306" s="71">
        <v>5</v>
      </c>
      <c r="E306" s="71">
        <v>5</v>
      </c>
      <c r="F306" s="189" t="s">
        <v>3552</v>
      </c>
      <c r="G306" s="71">
        <v>5</v>
      </c>
      <c r="H306" s="71">
        <v>4</v>
      </c>
      <c r="I306" s="72">
        <v>5</v>
      </c>
      <c r="J306" s="73">
        <v>5</v>
      </c>
      <c r="K306" s="155"/>
      <c r="L306" s="75">
        <v>3</v>
      </c>
      <c r="M306" s="76"/>
      <c r="N306" s="188" t="s">
        <v>3003</v>
      </c>
      <c r="O306" s="190" t="s">
        <v>139</v>
      </c>
    </row>
    <row r="307" spans="1:15" ht="16.5" thickBot="1" x14ac:dyDescent="0.3">
      <c r="A307" s="68">
        <v>304</v>
      </c>
      <c r="B307" s="70">
        <v>4</v>
      </c>
      <c r="C307" s="71">
        <v>4</v>
      </c>
      <c r="D307" s="71">
        <v>4</v>
      </c>
      <c r="E307" s="71">
        <v>5</v>
      </c>
      <c r="F307" s="189" t="s">
        <v>3553</v>
      </c>
      <c r="G307" s="71">
        <v>4</v>
      </c>
      <c r="H307" s="71">
        <v>4</v>
      </c>
      <c r="I307" s="72">
        <v>4</v>
      </c>
      <c r="J307" s="73">
        <v>4</v>
      </c>
      <c r="K307" s="155"/>
      <c r="L307" s="75">
        <v>4</v>
      </c>
      <c r="M307" s="76"/>
      <c r="N307" s="188" t="s">
        <v>2990</v>
      </c>
      <c r="O307" s="155"/>
    </row>
    <row r="308" spans="1:15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5</v>
      </c>
      <c r="F308" s="182"/>
      <c r="G308" s="71">
        <v>5</v>
      </c>
      <c r="H308" s="71">
        <v>5</v>
      </c>
      <c r="I308" s="72">
        <v>5</v>
      </c>
      <c r="J308" s="73">
        <v>5</v>
      </c>
      <c r="K308" s="155"/>
      <c r="L308" s="75">
        <v>5</v>
      </c>
      <c r="M308" s="159"/>
      <c r="N308" s="188" t="s">
        <v>2990</v>
      </c>
      <c r="O308" s="190" t="s">
        <v>3554</v>
      </c>
    </row>
    <row r="309" spans="1:15" ht="27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189" t="s">
        <v>3555</v>
      </c>
      <c r="G309" s="71">
        <v>3</v>
      </c>
      <c r="H309" s="71">
        <v>3</v>
      </c>
      <c r="I309" s="72">
        <v>5</v>
      </c>
      <c r="J309" s="73">
        <v>5</v>
      </c>
      <c r="K309" s="190" t="s">
        <v>3556</v>
      </c>
      <c r="L309" s="162">
        <v>5</v>
      </c>
      <c r="M309" s="159"/>
      <c r="N309" s="195" t="s">
        <v>2105</v>
      </c>
      <c r="O309" s="155"/>
    </row>
    <row r="310" spans="1:15" ht="27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5</v>
      </c>
      <c r="F310" s="182"/>
      <c r="G310" s="71">
        <v>5</v>
      </c>
      <c r="H310" s="71">
        <v>5</v>
      </c>
      <c r="I310" s="72">
        <v>5</v>
      </c>
      <c r="J310" s="73">
        <v>5</v>
      </c>
      <c r="K310" s="190" t="s">
        <v>3557</v>
      </c>
      <c r="L310" s="73">
        <v>1</v>
      </c>
      <c r="M310" s="195" t="s">
        <v>3558</v>
      </c>
      <c r="N310" s="195" t="s">
        <v>752</v>
      </c>
      <c r="O310" s="155"/>
    </row>
    <row r="311" spans="1:15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189" t="s">
        <v>2835</v>
      </c>
      <c r="G311" s="71">
        <v>5</v>
      </c>
      <c r="H311" s="71">
        <v>5</v>
      </c>
      <c r="I311" s="72">
        <v>5</v>
      </c>
      <c r="J311" s="73">
        <v>5</v>
      </c>
      <c r="K311" s="190" t="s">
        <v>3559</v>
      </c>
      <c r="L311" s="75">
        <v>3</v>
      </c>
      <c r="M311" s="190" t="s">
        <v>3560</v>
      </c>
      <c r="N311" s="188" t="s">
        <v>765</v>
      </c>
      <c r="O311" s="155"/>
    </row>
    <row r="312" spans="1:15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189" t="s">
        <v>730</v>
      </c>
      <c r="G312" s="71">
        <v>4</v>
      </c>
      <c r="H312" s="71">
        <v>5</v>
      </c>
      <c r="I312" s="72">
        <v>5</v>
      </c>
      <c r="J312" s="73">
        <v>5</v>
      </c>
      <c r="K312" s="155"/>
      <c r="L312" s="75">
        <v>5</v>
      </c>
      <c r="M312" s="188" t="s">
        <v>1091</v>
      </c>
      <c r="N312" s="188" t="s">
        <v>765</v>
      </c>
      <c r="O312" s="155"/>
    </row>
    <row r="313" spans="1:15" ht="27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182"/>
      <c r="G313" s="71">
        <v>5</v>
      </c>
      <c r="H313" s="71">
        <v>5</v>
      </c>
      <c r="I313" s="72">
        <v>5</v>
      </c>
      <c r="J313" s="73">
        <v>4</v>
      </c>
      <c r="K313" s="190" t="s">
        <v>3561</v>
      </c>
      <c r="L313" s="75">
        <v>5</v>
      </c>
      <c r="M313" s="76"/>
      <c r="N313" s="188" t="s">
        <v>765</v>
      </c>
      <c r="O313" s="155"/>
    </row>
    <row r="314" spans="1:15" ht="16.5" thickBot="1" x14ac:dyDescent="0.3">
      <c r="A314" s="68">
        <v>311</v>
      </c>
      <c r="B314" s="70">
        <v>4</v>
      </c>
      <c r="C314" s="71">
        <v>4</v>
      </c>
      <c r="D314" s="71">
        <v>4</v>
      </c>
      <c r="E314" s="71">
        <v>4</v>
      </c>
      <c r="F314" s="182"/>
      <c r="G314" s="71">
        <v>3</v>
      </c>
      <c r="H314" s="71">
        <v>4</v>
      </c>
      <c r="I314" s="72">
        <v>4</v>
      </c>
      <c r="J314" s="73">
        <v>4</v>
      </c>
      <c r="K314" s="155"/>
      <c r="L314" s="75">
        <v>1</v>
      </c>
      <c r="M314" s="76"/>
      <c r="N314" s="188" t="s">
        <v>3325</v>
      </c>
      <c r="O314" s="155"/>
    </row>
    <row r="315" spans="1:15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182"/>
      <c r="G315" s="71">
        <v>5</v>
      </c>
      <c r="H315" s="71">
        <v>5</v>
      </c>
      <c r="I315" s="72">
        <v>5</v>
      </c>
      <c r="J315" s="73">
        <v>5</v>
      </c>
      <c r="K315" s="155"/>
      <c r="L315" s="75">
        <v>5</v>
      </c>
      <c r="M315" s="155"/>
      <c r="N315" s="188" t="s">
        <v>765</v>
      </c>
      <c r="O315" s="155"/>
    </row>
    <row r="316" spans="1:15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182"/>
      <c r="G316" s="71">
        <v>0</v>
      </c>
      <c r="H316" s="71">
        <v>5</v>
      </c>
      <c r="I316" s="72">
        <v>5</v>
      </c>
      <c r="J316" s="73">
        <v>5</v>
      </c>
      <c r="K316" s="190" t="s">
        <v>3562</v>
      </c>
      <c r="L316" s="162">
        <v>0</v>
      </c>
      <c r="M316" s="191" t="s">
        <v>3563</v>
      </c>
      <c r="N316" s="188" t="s">
        <v>765</v>
      </c>
      <c r="O316" s="151"/>
    </row>
    <row r="317" spans="1:15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182"/>
      <c r="G317" s="71">
        <v>2</v>
      </c>
      <c r="H317" s="71">
        <v>5</v>
      </c>
      <c r="I317" s="72">
        <v>5</v>
      </c>
      <c r="J317" s="73">
        <v>4</v>
      </c>
      <c r="K317" s="155"/>
      <c r="L317" s="75">
        <v>5</v>
      </c>
      <c r="M317" s="76"/>
      <c r="N317" s="188" t="s">
        <v>765</v>
      </c>
      <c r="O317" s="155"/>
    </row>
    <row r="318" spans="1:15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5</v>
      </c>
      <c r="F318" s="182"/>
      <c r="G318" s="71">
        <v>5</v>
      </c>
      <c r="H318" s="71">
        <v>5</v>
      </c>
      <c r="I318" s="72">
        <v>5</v>
      </c>
      <c r="J318" s="73">
        <v>5</v>
      </c>
      <c r="K318" s="155"/>
      <c r="L318" s="75">
        <v>5</v>
      </c>
      <c r="M318" s="188" t="s">
        <v>3564</v>
      </c>
      <c r="N318" s="188" t="s">
        <v>765</v>
      </c>
      <c r="O318" s="155"/>
    </row>
    <row r="319" spans="1:15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189" t="s">
        <v>3565</v>
      </c>
      <c r="G319" s="71">
        <v>4</v>
      </c>
      <c r="H319" s="71">
        <v>4</v>
      </c>
      <c r="I319" s="72">
        <v>5</v>
      </c>
      <c r="J319" s="73">
        <v>4</v>
      </c>
      <c r="K319" s="190" t="s">
        <v>382</v>
      </c>
      <c r="L319" s="75">
        <v>5</v>
      </c>
      <c r="M319" s="190" t="s">
        <v>3566</v>
      </c>
      <c r="N319" s="188" t="s">
        <v>765</v>
      </c>
      <c r="O319" s="190" t="s">
        <v>196</v>
      </c>
    </row>
    <row r="320" spans="1:15" ht="16.5" thickBot="1" x14ac:dyDescent="0.3">
      <c r="A320" s="68">
        <v>317</v>
      </c>
      <c r="B320" s="70">
        <v>5</v>
      </c>
      <c r="C320" s="71">
        <v>3</v>
      </c>
      <c r="D320" s="71">
        <v>5</v>
      </c>
      <c r="E320" s="71">
        <v>5</v>
      </c>
      <c r="F320" s="182"/>
      <c r="G320" s="71">
        <v>4</v>
      </c>
      <c r="H320" s="71">
        <v>5</v>
      </c>
      <c r="I320" s="72">
        <v>5</v>
      </c>
      <c r="J320" s="73">
        <v>4</v>
      </c>
      <c r="K320" s="155"/>
      <c r="L320" s="75">
        <v>4</v>
      </c>
      <c r="M320" s="76"/>
      <c r="N320" s="188" t="s">
        <v>765</v>
      </c>
      <c r="O320" s="155"/>
    </row>
    <row r="321" spans="1:15" ht="27" thickBot="1" x14ac:dyDescent="0.3">
      <c r="A321" s="68">
        <v>318</v>
      </c>
      <c r="B321" s="70">
        <v>3</v>
      </c>
      <c r="C321" s="71">
        <v>2</v>
      </c>
      <c r="D321" s="71">
        <v>4</v>
      </c>
      <c r="E321" s="71">
        <v>5</v>
      </c>
      <c r="F321" s="182"/>
      <c r="G321" s="71">
        <v>1</v>
      </c>
      <c r="H321" s="71">
        <v>1</v>
      </c>
      <c r="I321" s="72">
        <v>2</v>
      </c>
      <c r="J321" s="73">
        <v>4</v>
      </c>
      <c r="K321" s="190" t="s">
        <v>3567</v>
      </c>
      <c r="L321" s="75">
        <v>0</v>
      </c>
      <c r="M321" s="190" t="s">
        <v>3568</v>
      </c>
      <c r="N321" s="188" t="s">
        <v>765</v>
      </c>
      <c r="O321" s="190" t="s">
        <v>3569</v>
      </c>
    </row>
    <row r="322" spans="1:15" ht="16.5" thickBot="1" x14ac:dyDescent="0.3">
      <c r="A322" s="68">
        <v>319</v>
      </c>
      <c r="B322" s="70">
        <v>5</v>
      </c>
      <c r="C322" s="71">
        <v>4</v>
      </c>
      <c r="D322" s="71">
        <v>5</v>
      </c>
      <c r="E322" s="71">
        <v>5</v>
      </c>
      <c r="F322" s="182"/>
      <c r="G322" s="71">
        <v>3</v>
      </c>
      <c r="H322" s="71">
        <v>5</v>
      </c>
      <c r="I322" s="72">
        <v>5</v>
      </c>
      <c r="J322" s="73">
        <v>5</v>
      </c>
      <c r="K322" s="155"/>
      <c r="L322" s="75">
        <v>3</v>
      </c>
      <c r="M322" s="76"/>
      <c r="N322" s="188" t="s">
        <v>765</v>
      </c>
      <c r="O322" s="155"/>
    </row>
    <row r="323" spans="1:15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5</v>
      </c>
      <c r="F323" s="182"/>
      <c r="G323" s="71">
        <v>4</v>
      </c>
      <c r="H323" s="71">
        <v>5</v>
      </c>
      <c r="I323" s="72">
        <v>4</v>
      </c>
      <c r="J323" s="73">
        <v>5</v>
      </c>
      <c r="K323" s="155"/>
      <c r="L323" s="75">
        <v>4</v>
      </c>
      <c r="M323" s="76"/>
      <c r="N323" s="188" t="s">
        <v>765</v>
      </c>
      <c r="O323" s="151"/>
    </row>
    <row r="324" spans="1:15" ht="16.5" thickBot="1" x14ac:dyDescent="0.3">
      <c r="A324" s="68">
        <v>321</v>
      </c>
      <c r="B324" s="70">
        <v>5</v>
      </c>
      <c r="C324" s="71">
        <v>5</v>
      </c>
      <c r="D324" s="71">
        <v>5</v>
      </c>
      <c r="E324" s="71">
        <v>5</v>
      </c>
      <c r="F324" s="182"/>
      <c r="G324" s="71">
        <v>5</v>
      </c>
      <c r="H324" s="71">
        <v>5</v>
      </c>
      <c r="I324" s="72">
        <v>5</v>
      </c>
      <c r="J324" s="73">
        <v>5</v>
      </c>
      <c r="K324" s="155"/>
      <c r="L324" s="73">
        <v>3</v>
      </c>
      <c r="M324" s="195" t="s">
        <v>3570</v>
      </c>
      <c r="N324" s="195" t="s">
        <v>765</v>
      </c>
      <c r="O324" s="190" t="s">
        <v>3571</v>
      </c>
    </row>
    <row r="325" spans="1:15" ht="16.5" thickBot="1" x14ac:dyDescent="0.3">
      <c r="A325" s="68">
        <v>322</v>
      </c>
      <c r="B325" s="70">
        <v>5</v>
      </c>
      <c r="C325" s="71">
        <v>4</v>
      </c>
      <c r="D325" s="71">
        <v>4</v>
      </c>
      <c r="E325" s="71">
        <v>4</v>
      </c>
      <c r="F325" s="182"/>
      <c r="G325" s="71">
        <v>3</v>
      </c>
      <c r="H325" s="71">
        <v>4</v>
      </c>
      <c r="I325" s="72">
        <v>4</v>
      </c>
      <c r="J325" s="73">
        <v>3</v>
      </c>
      <c r="K325" s="190" t="s">
        <v>3572</v>
      </c>
      <c r="L325" s="75">
        <v>4</v>
      </c>
      <c r="M325" s="190"/>
      <c r="N325" s="188" t="s">
        <v>765</v>
      </c>
      <c r="O325" s="155"/>
    </row>
    <row r="326" spans="1:15" ht="16.5" thickBot="1" x14ac:dyDescent="0.3">
      <c r="A326" s="68">
        <v>323</v>
      </c>
      <c r="B326" s="70">
        <v>3</v>
      </c>
      <c r="C326" s="71">
        <v>5</v>
      </c>
      <c r="D326" s="71">
        <v>5</v>
      </c>
      <c r="E326" s="71">
        <v>5</v>
      </c>
      <c r="F326" s="182"/>
      <c r="G326" s="71">
        <v>5</v>
      </c>
      <c r="H326" s="71">
        <v>5</v>
      </c>
      <c r="I326" s="72">
        <v>5</v>
      </c>
      <c r="J326" s="73">
        <v>5</v>
      </c>
      <c r="K326" s="155"/>
      <c r="L326" s="75">
        <v>5</v>
      </c>
      <c r="M326" s="154"/>
      <c r="N326" s="190" t="s">
        <v>765</v>
      </c>
      <c r="O326" s="190" t="s">
        <v>196</v>
      </c>
    </row>
    <row r="327" spans="1:15" ht="27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189" t="s">
        <v>3573</v>
      </c>
      <c r="G327" s="71">
        <v>5</v>
      </c>
      <c r="H327" s="71">
        <v>5</v>
      </c>
      <c r="I327" s="72">
        <v>5</v>
      </c>
      <c r="J327" s="73">
        <v>5</v>
      </c>
      <c r="K327" s="190" t="s">
        <v>90</v>
      </c>
      <c r="L327" s="75">
        <v>4</v>
      </c>
      <c r="M327" s="190" t="s">
        <v>3574</v>
      </c>
      <c r="N327" s="188" t="s">
        <v>765</v>
      </c>
      <c r="O327" s="190" t="s">
        <v>571</v>
      </c>
    </row>
    <row r="328" spans="1:15" ht="16.5" thickBot="1" x14ac:dyDescent="0.3">
      <c r="A328" s="68">
        <v>325</v>
      </c>
      <c r="B328" s="70"/>
      <c r="C328" s="71"/>
      <c r="D328" s="71"/>
      <c r="E328" s="71"/>
      <c r="F328" s="182"/>
      <c r="G328" s="71"/>
      <c r="H328" s="71"/>
      <c r="I328" s="72"/>
      <c r="J328" s="73"/>
      <c r="K328" s="155"/>
      <c r="L328" s="75"/>
      <c r="M328" s="154"/>
      <c r="N328" s="76"/>
      <c r="O328" s="155"/>
    </row>
    <row r="329" spans="1:15" ht="16.5" thickBot="1" x14ac:dyDescent="0.3">
      <c r="A329" s="68">
        <v>326</v>
      </c>
      <c r="B329" s="70"/>
      <c r="C329" s="71"/>
      <c r="D329" s="71"/>
      <c r="E329" s="71"/>
      <c r="F329" s="182"/>
      <c r="G329" s="71"/>
      <c r="H329" s="71"/>
      <c r="I329" s="72"/>
      <c r="J329" s="73"/>
      <c r="K329" s="155"/>
      <c r="L329" s="75"/>
      <c r="M329" s="155"/>
      <c r="N329" s="76"/>
      <c r="O329" s="151"/>
    </row>
    <row r="330" spans="1:15" ht="16.5" thickBot="1" x14ac:dyDescent="0.3">
      <c r="A330" s="68">
        <v>327</v>
      </c>
      <c r="B330" s="70"/>
      <c r="C330" s="71"/>
      <c r="D330" s="71"/>
      <c r="E330" s="71"/>
      <c r="F330" s="182"/>
      <c r="G330" s="71"/>
      <c r="H330" s="71"/>
      <c r="I330" s="72"/>
      <c r="J330" s="73"/>
      <c r="K330" s="155"/>
      <c r="L330" s="75"/>
      <c r="M330" s="76"/>
      <c r="N330" s="76"/>
      <c r="O330" s="151"/>
    </row>
    <row r="331" spans="1:15" ht="16.5" thickBot="1" x14ac:dyDescent="0.3">
      <c r="A331" s="68">
        <v>328</v>
      </c>
      <c r="B331" s="70"/>
      <c r="C331" s="71"/>
      <c r="D331" s="71"/>
      <c r="E331" s="71"/>
      <c r="F331" s="182"/>
      <c r="G331" s="71"/>
      <c r="H331" s="71"/>
      <c r="I331" s="72"/>
      <c r="J331" s="73"/>
      <c r="K331" s="155"/>
      <c r="L331" s="75"/>
      <c r="M331" s="76"/>
      <c r="N331" s="76"/>
      <c r="O331" s="155"/>
    </row>
    <row r="332" spans="1:15" ht="16.5" thickBot="1" x14ac:dyDescent="0.3">
      <c r="A332" s="68">
        <v>329</v>
      </c>
      <c r="B332" s="70"/>
      <c r="C332" s="71"/>
      <c r="D332" s="71"/>
      <c r="E332" s="71"/>
      <c r="F332" s="182"/>
      <c r="G332" s="71"/>
      <c r="H332" s="71"/>
      <c r="I332" s="72"/>
      <c r="J332" s="73"/>
      <c r="K332" s="155"/>
      <c r="L332" s="75"/>
      <c r="M332" s="155"/>
      <c r="N332" s="76"/>
      <c r="O332" s="155"/>
    </row>
    <row r="333" spans="1:15" ht="16.5" thickBot="1" x14ac:dyDescent="0.3">
      <c r="A333" s="68">
        <v>330</v>
      </c>
      <c r="B333" s="70"/>
      <c r="C333" s="71"/>
      <c r="D333" s="71"/>
      <c r="E333" s="71"/>
      <c r="F333" s="182"/>
      <c r="G333" s="71"/>
      <c r="H333" s="71"/>
      <c r="I333" s="72"/>
      <c r="J333" s="73"/>
      <c r="K333" s="155"/>
      <c r="L333" s="75"/>
      <c r="M333" s="154"/>
      <c r="N333" s="76"/>
      <c r="O333" s="151"/>
    </row>
    <row r="334" spans="1:15" ht="16.5" thickBot="1" x14ac:dyDescent="0.3">
      <c r="A334" s="68">
        <v>331</v>
      </c>
      <c r="B334" s="157"/>
      <c r="C334" s="139"/>
      <c r="D334" s="139"/>
      <c r="E334" s="139"/>
      <c r="F334" s="183"/>
      <c r="G334" s="139"/>
      <c r="H334" s="139"/>
      <c r="I334" s="146"/>
      <c r="J334" s="140"/>
      <c r="K334" s="148"/>
      <c r="L334" s="135"/>
      <c r="M334" s="148"/>
      <c r="N334" s="137"/>
      <c r="O334" s="148"/>
    </row>
    <row r="335" spans="1:15" ht="16.5" thickBot="1" x14ac:dyDescent="0.3">
      <c r="A335" s="68">
        <v>332</v>
      </c>
      <c r="B335" s="157"/>
      <c r="C335" s="139"/>
      <c r="D335" s="139"/>
      <c r="E335" s="139"/>
      <c r="F335" s="183"/>
      <c r="G335" s="139"/>
      <c r="H335" s="139"/>
      <c r="I335" s="146"/>
      <c r="J335" s="140"/>
      <c r="K335" s="148"/>
      <c r="L335" s="135"/>
      <c r="M335" s="148"/>
      <c r="N335" s="137"/>
      <c r="O335" s="142"/>
    </row>
    <row r="336" spans="1:15" ht="16.5" thickBot="1" x14ac:dyDescent="0.3">
      <c r="A336" s="68">
        <v>333</v>
      </c>
      <c r="B336" s="157"/>
      <c r="C336" s="139"/>
      <c r="D336" s="139"/>
      <c r="E336" s="139"/>
      <c r="F336" s="183"/>
      <c r="G336" s="139"/>
      <c r="H336" s="139"/>
      <c r="I336" s="146"/>
      <c r="J336" s="140"/>
      <c r="K336" s="148"/>
      <c r="L336" s="140"/>
      <c r="M336" s="148"/>
      <c r="N336" s="161"/>
      <c r="O336" s="148"/>
    </row>
    <row r="337" spans="1:15" ht="16.5" thickBot="1" x14ac:dyDescent="0.3">
      <c r="A337" s="68">
        <v>334</v>
      </c>
      <c r="B337" s="157"/>
      <c r="C337" s="139"/>
      <c r="D337" s="139"/>
      <c r="E337" s="139"/>
      <c r="F337" s="183"/>
      <c r="G337" s="139"/>
      <c r="H337" s="139"/>
      <c r="I337" s="146"/>
      <c r="J337" s="140"/>
      <c r="K337" s="148"/>
      <c r="L337" s="135"/>
      <c r="M337" s="148"/>
      <c r="N337" s="137"/>
      <c r="O337" s="142"/>
    </row>
    <row r="338" spans="1:15" ht="16.5" thickBot="1" x14ac:dyDescent="0.3">
      <c r="A338" s="68">
        <v>335</v>
      </c>
      <c r="B338" s="157"/>
      <c r="C338" s="139"/>
      <c r="D338" s="139"/>
      <c r="E338" s="139"/>
      <c r="F338" s="183"/>
      <c r="G338" s="139"/>
      <c r="H338" s="139"/>
      <c r="I338" s="146"/>
      <c r="J338" s="140"/>
      <c r="K338" s="148"/>
      <c r="L338" s="135"/>
      <c r="M338" s="137"/>
      <c r="N338" s="137"/>
      <c r="O338" s="148"/>
    </row>
    <row r="339" spans="1:15" ht="16.5" thickBot="1" x14ac:dyDescent="0.3">
      <c r="A339" s="68">
        <v>336</v>
      </c>
      <c r="B339" s="157"/>
      <c r="C339" s="139"/>
      <c r="D339" s="139"/>
      <c r="E339" s="139"/>
      <c r="F339" s="183"/>
      <c r="G339" s="139"/>
      <c r="H339" s="139"/>
      <c r="I339" s="146"/>
      <c r="J339" s="140"/>
      <c r="K339" s="148"/>
      <c r="L339" s="135"/>
      <c r="M339" s="137"/>
      <c r="N339" s="137"/>
      <c r="O339" s="148"/>
    </row>
    <row r="340" spans="1:15" ht="16.5" thickBot="1" x14ac:dyDescent="0.3">
      <c r="A340" s="68">
        <v>337</v>
      </c>
      <c r="B340" s="157"/>
      <c r="C340" s="139"/>
      <c r="D340" s="139"/>
      <c r="E340" s="139"/>
      <c r="F340" s="183"/>
      <c r="G340" s="139"/>
      <c r="H340" s="139"/>
      <c r="I340" s="146"/>
      <c r="J340" s="140"/>
      <c r="K340" s="148"/>
      <c r="L340" s="135"/>
      <c r="M340" s="148"/>
      <c r="N340" s="137"/>
      <c r="O340" s="148"/>
    </row>
    <row r="341" spans="1:15" ht="16.5" thickBot="1" x14ac:dyDescent="0.3">
      <c r="A341" s="68">
        <v>338</v>
      </c>
      <c r="B341" s="157"/>
      <c r="C341" s="139"/>
      <c r="D341" s="139"/>
      <c r="E341" s="139"/>
      <c r="F341" s="183"/>
      <c r="G341" s="139"/>
      <c r="H341" s="139"/>
      <c r="I341" s="146"/>
      <c r="J341" s="140"/>
      <c r="K341" s="148"/>
      <c r="L341" s="135"/>
      <c r="M341" s="137"/>
      <c r="N341" s="137"/>
      <c r="O341" s="148"/>
    </row>
    <row r="342" spans="1:15" ht="16.5" thickBot="1" x14ac:dyDescent="0.3">
      <c r="A342" s="68">
        <v>339</v>
      </c>
      <c r="B342" s="157"/>
      <c r="C342" s="139"/>
      <c r="D342" s="139"/>
      <c r="E342" s="139"/>
      <c r="F342" s="183"/>
      <c r="G342" s="139"/>
      <c r="H342" s="139"/>
      <c r="I342" s="146"/>
      <c r="J342" s="140"/>
      <c r="K342" s="148"/>
      <c r="L342" s="135"/>
      <c r="M342" s="137"/>
      <c r="N342" s="137"/>
      <c r="O342" s="142"/>
    </row>
    <row r="343" spans="1:15" ht="16.5" thickBot="1" x14ac:dyDescent="0.3">
      <c r="A343" s="68">
        <v>340</v>
      </c>
      <c r="B343" s="157"/>
      <c r="C343" s="139"/>
      <c r="D343" s="139"/>
      <c r="E343" s="139"/>
      <c r="F343" s="183"/>
      <c r="G343" s="139"/>
      <c r="H343" s="139"/>
      <c r="I343" s="146"/>
      <c r="J343" s="140"/>
      <c r="K343" s="148"/>
      <c r="L343" s="135"/>
      <c r="M343" s="137"/>
      <c r="N343" s="137"/>
      <c r="O343" s="148"/>
    </row>
    <row r="344" spans="1:15" ht="16.5" thickBot="1" x14ac:dyDescent="0.3">
      <c r="A344" s="68">
        <v>341</v>
      </c>
      <c r="B344" s="157"/>
      <c r="C344" s="139"/>
      <c r="D344" s="139"/>
      <c r="E344" s="139"/>
      <c r="F344" s="183"/>
      <c r="G344" s="139"/>
      <c r="H344" s="139"/>
      <c r="I344" s="146"/>
      <c r="J344" s="140"/>
      <c r="K344" s="148"/>
      <c r="L344" s="135"/>
      <c r="M344" s="148"/>
      <c r="N344" s="137"/>
      <c r="O344" s="142"/>
    </row>
    <row r="345" spans="1:15" ht="16.5" thickBot="1" x14ac:dyDescent="0.3">
      <c r="A345" s="68">
        <v>342</v>
      </c>
      <c r="B345" s="157"/>
      <c r="C345" s="139"/>
      <c r="D345" s="139"/>
      <c r="E345" s="139"/>
      <c r="F345" s="183"/>
      <c r="G345" s="139"/>
      <c r="H345" s="139"/>
      <c r="I345" s="146"/>
      <c r="J345" s="140"/>
      <c r="K345" s="148"/>
      <c r="L345" s="135"/>
      <c r="M345" s="137"/>
      <c r="N345" s="137"/>
      <c r="O345" s="142"/>
    </row>
    <row r="346" spans="1:15" ht="16.5" thickBot="1" x14ac:dyDescent="0.3">
      <c r="A346" s="68">
        <v>343</v>
      </c>
      <c r="B346" s="157"/>
      <c r="C346" s="139"/>
      <c r="D346" s="139"/>
      <c r="E346" s="139"/>
      <c r="F346" s="183"/>
      <c r="G346" s="139"/>
      <c r="H346" s="139"/>
      <c r="I346" s="146"/>
      <c r="J346" s="140"/>
      <c r="K346" s="148"/>
      <c r="L346" s="135"/>
      <c r="M346" s="148"/>
      <c r="N346" s="137"/>
      <c r="O346" s="148"/>
    </row>
    <row r="347" spans="1:15" ht="16.5" thickBot="1" x14ac:dyDescent="0.3">
      <c r="A347" s="68">
        <v>344</v>
      </c>
      <c r="B347" s="157"/>
      <c r="C347" s="139"/>
      <c r="D347" s="139"/>
      <c r="E347" s="139"/>
      <c r="F347" s="183"/>
      <c r="G347" s="139"/>
      <c r="H347" s="139"/>
      <c r="I347" s="146"/>
      <c r="J347" s="140"/>
      <c r="K347" s="148"/>
      <c r="L347" s="135"/>
      <c r="M347" s="137"/>
      <c r="N347" s="137"/>
      <c r="O347" s="142"/>
    </row>
    <row r="348" spans="1:15" ht="16.5" thickBot="1" x14ac:dyDescent="0.3">
      <c r="A348" s="68">
        <v>345</v>
      </c>
      <c r="B348" s="157"/>
      <c r="C348" s="139"/>
      <c r="D348" s="139"/>
      <c r="E348" s="139"/>
      <c r="F348" s="183"/>
      <c r="G348" s="139"/>
      <c r="H348" s="139"/>
      <c r="I348" s="146"/>
      <c r="J348" s="140"/>
      <c r="K348" s="148"/>
      <c r="L348" s="135"/>
      <c r="M348" s="148"/>
      <c r="N348" s="137"/>
      <c r="O348" s="148"/>
    </row>
    <row r="349" spans="1:15" ht="16.5" thickBot="1" x14ac:dyDescent="0.3">
      <c r="A349" s="68">
        <v>346</v>
      </c>
      <c r="B349" s="157"/>
      <c r="C349" s="139"/>
      <c r="D349" s="139"/>
      <c r="E349" s="139"/>
      <c r="F349" s="183"/>
      <c r="G349" s="139"/>
      <c r="H349" s="139"/>
      <c r="I349" s="146"/>
      <c r="J349" s="140"/>
      <c r="K349" s="148"/>
      <c r="L349" s="135"/>
      <c r="M349" s="137"/>
      <c r="N349" s="137"/>
      <c r="O349" s="148"/>
    </row>
    <row r="350" spans="1:15" ht="16.5" thickBot="1" x14ac:dyDescent="0.3">
      <c r="A350" s="68">
        <v>347</v>
      </c>
      <c r="B350" s="157"/>
      <c r="C350" s="139"/>
      <c r="D350" s="139"/>
      <c r="E350" s="139"/>
      <c r="F350" s="183"/>
      <c r="G350" s="139"/>
      <c r="H350" s="139"/>
      <c r="I350" s="146"/>
      <c r="J350" s="140"/>
      <c r="K350" s="148"/>
      <c r="L350" s="135"/>
      <c r="M350" s="137"/>
      <c r="N350" s="137"/>
      <c r="O350" s="142"/>
    </row>
    <row r="351" spans="1:15" ht="16.5" thickBot="1" x14ac:dyDescent="0.3">
      <c r="A351" s="68">
        <v>348</v>
      </c>
      <c r="B351" s="157"/>
      <c r="C351" s="139"/>
      <c r="D351" s="139"/>
      <c r="E351" s="139"/>
      <c r="F351" s="183"/>
      <c r="G351" s="139"/>
      <c r="H351" s="139"/>
      <c r="I351" s="146"/>
      <c r="J351" s="140"/>
      <c r="K351" s="148"/>
      <c r="L351" s="135"/>
      <c r="M351" s="137"/>
      <c r="N351" s="137"/>
      <c r="O351" s="148"/>
    </row>
    <row r="352" spans="1:15" ht="16.5" thickBot="1" x14ac:dyDescent="0.3">
      <c r="A352" s="68">
        <v>349</v>
      </c>
      <c r="B352" s="157"/>
      <c r="C352" s="139"/>
      <c r="D352" s="139"/>
      <c r="E352" s="139"/>
      <c r="F352" s="183"/>
      <c r="G352" s="139"/>
      <c r="H352" s="139"/>
      <c r="I352" s="146"/>
      <c r="J352" s="140"/>
      <c r="K352" s="148"/>
      <c r="L352" s="135"/>
      <c r="M352" s="148"/>
      <c r="N352" s="137"/>
      <c r="O352" s="142"/>
    </row>
    <row r="353" spans="1:15" ht="16.5" thickBot="1" x14ac:dyDescent="0.3">
      <c r="A353" s="68">
        <v>350</v>
      </c>
      <c r="B353" s="157"/>
      <c r="C353" s="139"/>
      <c r="D353" s="139"/>
      <c r="E353" s="139"/>
      <c r="F353" s="183"/>
      <c r="G353" s="139"/>
      <c r="H353" s="139"/>
      <c r="I353" s="146"/>
      <c r="J353" s="140"/>
      <c r="K353" s="148"/>
      <c r="L353" s="135"/>
      <c r="M353" s="137"/>
      <c r="N353" s="137"/>
      <c r="O353" s="142"/>
    </row>
    <row r="354" spans="1:15" ht="16.5" thickBot="1" x14ac:dyDescent="0.3">
      <c r="A354" s="68">
        <v>351</v>
      </c>
      <c r="B354" s="157"/>
      <c r="C354" s="139"/>
      <c r="D354" s="139"/>
      <c r="E354" s="139"/>
      <c r="F354" s="183"/>
      <c r="G354" s="139"/>
      <c r="H354" s="139"/>
      <c r="I354" s="146"/>
      <c r="J354" s="140"/>
      <c r="K354" s="148"/>
      <c r="L354" s="135"/>
      <c r="M354" s="137"/>
      <c r="N354" s="137"/>
      <c r="O354" s="142"/>
    </row>
    <row r="355" spans="1:15" ht="16.5" thickBot="1" x14ac:dyDescent="0.3">
      <c r="A355" s="68">
        <v>352</v>
      </c>
      <c r="B355" s="157"/>
      <c r="C355" s="139"/>
      <c r="D355" s="139"/>
      <c r="E355" s="139"/>
      <c r="F355" s="183"/>
      <c r="G355" s="139"/>
      <c r="H355" s="139"/>
      <c r="I355" s="146"/>
      <c r="J355" s="140"/>
      <c r="K355" s="148"/>
      <c r="L355" s="135"/>
      <c r="M355" s="148"/>
      <c r="N355" s="137"/>
      <c r="O355" s="148"/>
    </row>
    <row r="356" spans="1:15" ht="16.5" thickBot="1" x14ac:dyDescent="0.3">
      <c r="A356" s="68">
        <v>353</v>
      </c>
      <c r="B356" s="157"/>
      <c r="C356" s="139"/>
      <c r="D356" s="139"/>
      <c r="E356" s="139"/>
      <c r="F356" s="183"/>
      <c r="G356" s="139"/>
      <c r="H356" s="139"/>
      <c r="I356" s="146"/>
      <c r="J356" s="140"/>
      <c r="K356" s="148"/>
      <c r="L356" s="135"/>
      <c r="M356" s="137"/>
      <c r="N356" s="137"/>
      <c r="O356" s="148"/>
    </row>
    <row r="357" spans="1:15" ht="16.5" thickBot="1" x14ac:dyDescent="0.3">
      <c r="A357" s="68">
        <v>354</v>
      </c>
      <c r="B357" s="157"/>
      <c r="C357" s="139"/>
      <c r="D357" s="139"/>
      <c r="E357" s="139"/>
      <c r="F357" s="183"/>
      <c r="G357" s="139"/>
      <c r="H357" s="139"/>
      <c r="I357" s="146"/>
      <c r="J357" s="140"/>
      <c r="K357" s="148"/>
      <c r="L357" s="135"/>
      <c r="M357" s="137"/>
      <c r="N357" s="137"/>
      <c r="O357" s="142"/>
    </row>
    <row r="358" spans="1:15" ht="16.5" thickBot="1" x14ac:dyDescent="0.3">
      <c r="A358" s="68">
        <v>355</v>
      </c>
      <c r="B358" s="157"/>
      <c r="C358" s="139"/>
      <c r="D358" s="139"/>
      <c r="E358" s="139"/>
      <c r="F358" s="183"/>
      <c r="G358" s="139"/>
      <c r="H358" s="139"/>
      <c r="I358" s="146"/>
      <c r="J358" s="140"/>
      <c r="K358" s="148"/>
      <c r="L358" s="135"/>
      <c r="M358" s="148"/>
      <c r="N358" s="137"/>
      <c r="O358" s="142"/>
    </row>
    <row r="359" spans="1:15" ht="16.5" thickBot="1" x14ac:dyDescent="0.3">
      <c r="A359" s="68">
        <v>356</v>
      </c>
      <c r="B359" s="157"/>
      <c r="C359" s="139"/>
      <c r="D359" s="139"/>
      <c r="E359" s="139"/>
      <c r="F359" s="183"/>
      <c r="G359" s="139"/>
      <c r="H359" s="139"/>
      <c r="I359" s="146"/>
      <c r="J359" s="140"/>
      <c r="K359" s="148"/>
      <c r="L359" s="135"/>
      <c r="M359" s="148"/>
      <c r="N359" s="137"/>
      <c r="O359" s="142"/>
    </row>
    <row r="360" spans="1:15" ht="16.5" thickBot="1" x14ac:dyDescent="0.3">
      <c r="A360" s="68">
        <v>357</v>
      </c>
      <c r="B360" s="157"/>
      <c r="C360" s="139"/>
      <c r="D360" s="139"/>
      <c r="E360" s="139"/>
      <c r="F360" s="183"/>
      <c r="G360" s="139"/>
      <c r="H360" s="139"/>
      <c r="I360" s="146"/>
      <c r="J360" s="140"/>
      <c r="K360" s="148"/>
      <c r="L360" s="135"/>
      <c r="M360" s="137"/>
      <c r="N360" s="137"/>
      <c r="O360" s="148"/>
    </row>
    <row r="361" spans="1:15" ht="16.5" thickBot="1" x14ac:dyDescent="0.3">
      <c r="A361" s="68">
        <v>358</v>
      </c>
      <c r="B361" s="157"/>
      <c r="C361" s="139"/>
      <c r="D361" s="139"/>
      <c r="E361" s="139"/>
      <c r="F361" s="183"/>
      <c r="G361" s="139"/>
      <c r="H361" s="139"/>
      <c r="I361" s="146"/>
      <c r="J361" s="140"/>
      <c r="K361" s="148"/>
      <c r="L361" s="160"/>
      <c r="M361" s="161"/>
      <c r="N361" s="137"/>
      <c r="O361" s="142"/>
    </row>
    <row r="362" spans="1:15" ht="16.5" thickBot="1" x14ac:dyDescent="0.3">
      <c r="A362" s="68">
        <v>359</v>
      </c>
      <c r="B362" s="157"/>
      <c r="C362" s="139"/>
      <c r="D362" s="139"/>
      <c r="E362" s="139"/>
      <c r="F362" s="183"/>
      <c r="G362" s="139"/>
      <c r="H362" s="139"/>
      <c r="I362" s="146"/>
      <c r="J362" s="140"/>
      <c r="K362" s="148"/>
      <c r="L362" s="135"/>
      <c r="M362" s="137"/>
      <c r="N362" s="137"/>
      <c r="O362" s="142"/>
    </row>
    <row r="363" spans="1:15" ht="16.5" thickBot="1" x14ac:dyDescent="0.3">
      <c r="A363" s="68">
        <v>360</v>
      </c>
      <c r="B363" s="157"/>
      <c r="C363" s="139"/>
      <c r="D363" s="139"/>
      <c r="E363" s="139"/>
      <c r="F363" s="183"/>
      <c r="G363" s="139"/>
      <c r="H363" s="139"/>
      <c r="I363" s="146"/>
      <c r="J363" s="140"/>
      <c r="K363" s="148"/>
      <c r="L363" s="135"/>
      <c r="M363" s="137"/>
      <c r="N363" s="137"/>
      <c r="O363" s="148"/>
    </row>
    <row r="364" spans="1:15" ht="16.5" thickBot="1" x14ac:dyDescent="0.3">
      <c r="A364" s="68">
        <v>361</v>
      </c>
      <c r="B364" s="157"/>
      <c r="C364" s="139"/>
      <c r="D364" s="139"/>
      <c r="E364" s="139"/>
      <c r="F364" s="183"/>
      <c r="G364" s="139"/>
      <c r="H364" s="139"/>
      <c r="I364" s="146"/>
      <c r="J364" s="140"/>
      <c r="K364" s="148"/>
      <c r="L364" s="135"/>
      <c r="M364" s="137"/>
      <c r="N364" s="137"/>
      <c r="O364" s="142"/>
    </row>
    <row r="365" spans="1:15" ht="16.5" thickBot="1" x14ac:dyDescent="0.3">
      <c r="A365" s="68">
        <v>362</v>
      </c>
      <c r="B365" s="157"/>
      <c r="C365" s="139"/>
      <c r="D365" s="139"/>
      <c r="E365" s="139"/>
      <c r="F365" s="183"/>
      <c r="G365" s="139"/>
      <c r="H365" s="139"/>
      <c r="I365" s="146"/>
      <c r="J365" s="140"/>
      <c r="K365" s="148"/>
      <c r="L365" s="135"/>
      <c r="M365" s="148"/>
      <c r="N365" s="137"/>
      <c r="O365" s="142"/>
    </row>
    <row r="366" spans="1:15" ht="16.5" thickBot="1" x14ac:dyDescent="0.3">
      <c r="A366" s="68">
        <v>363</v>
      </c>
      <c r="B366" s="157"/>
      <c r="C366" s="139"/>
      <c r="D366" s="139"/>
      <c r="E366" s="139"/>
      <c r="F366" s="139"/>
      <c r="G366" s="139"/>
      <c r="H366" s="139"/>
      <c r="I366" s="146"/>
      <c r="J366" s="140"/>
      <c r="K366" s="148"/>
      <c r="L366" s="135"/>
      <c r="M366" s="137"/>
      <c r="N366" s="137"/>
      <c r="O366" s="148"/>
    </row>
    <row r="367" spans="1:15" ht="16.5" thickBot="1" x14ac:dyDescent="0.3">
      <c r="A367" s="68">
        <v>364</v>
      </c>
      <c r="B367" s="157"/>
      <c r="C367" s="139"/>
      <c r="D367" s="139"/>
      <c r="E367" s="139"/>
      <c r="F367" s="139"/>
      <c r="G367" s="139"/>
      <c r="H367" s="139"/>
      <c r="I367" s="146"/>
      <c r="J367" s="140"/>
      <c r="K367" s="148"/>
      <c r="L367" s="135"/>
      <c r="M367" s="148"/>
      <c r="N367" s="137"/>
      <c r="O367" s="142"/>
    </row>
    <row r="368" spans="1:15" ht="16.5" thickBot="1" x14ac:dyDescent="0.3">
      <c r="A368" s="68">
        <v>365</v>
      </c>
      <c r="B368" s="157"/>
      <c r="C368" s="139"/>
      <c r="D368" s="139"/>
      <c r="E368" s="139"/>
      <c r="F368" s="139"/>
      <c r="G368" s="139"/>
      <c r="H368" s="139"/>
      <c r="I368" s="146"/>
      <c r="J368" s="140"/>
      <c r="K368" s="148"/>
      <c r="L368" s="135"/>
      <c r="M368" s="149"/>
      <c r="N368" s="137"/>
      <c r="O368" s="142"/>
    </row>
    <row r="369" spans="1:15" ht="16.5" thickBot="1" x14ac:dyDescent="0.3">
      <c r="A369" s="68">
        <v>366</v>
      </c>
      <c r="B369" s="157"/>
      <c r="C369" s="139"/>
      <c r="D369" s="139"/>
      <c r="E369" s="139"/>
      <c r="F369" s="139"/>
      <c r="G369" s="139"/>
      <c r="H369" s="139"/>
      <c r="I369" s="146"/>
      <c r="J369" s="140"/>
      <c r="K369" s="148"/>
      <c r="L369" s="135"/>
      <c r="M369" s="137"/>
      <c r="N369" s="137"/>
      <c r="O369" s="142"/>
    </row>
    <row r="370" spans="1:15" ht="16.5" thickBot="1" x14ac:dyDescent="0.3">
      <c r="A370" s="68">
        <v>367</v>
      </c>
      <c r="B370" s="157"/>
      <c r="C370" s="139"/>
      <c r="D370" s="139"/>
      <c r="E370" s="139"/>
      <c r="F370" s="139"/>
      <c r="G370" s="139"/>
      <c r="H370" s="139"/>
      <c r="I370" s="146"/>
      <c r="J370" s="140"/>
      <c r="K370" s="148"/>
      <c r="L370" s="135"/>
      <c r="M370" s="137"/>
      <c r="N370" s="137"/>
      <c r="O370" s="148"/>
    </row>
    <row r="371" spans="1:15" ht="16.5" thickBot="1" x14ac:dyDescent="0.3">
      <c r="A371" s="68">
        <v>368</v>
      </c>
      <c r="B371" s="157"/>
      <c r="C371" s="139"/>
      <c r="D371" s="139"/>
      <c r="E371" s="139"/>
      <c r="F371" s="139"/>
      <c r="G371" s="139"/>
      <c r="H371" s="139"/>
      <c r="I371" s="146"/>
      <c r="J371" s="140"/>
      <c r="K371" s="148"/>
      <c r="L371" s="135"/>
      <c r="M371" s="137"/>
      <c r="N371" s="137"/>
      <c r="O371" s="148"/>
    </row>
    <row r="372" spans="1:15" ht="16.5" thickBot="1" x14ac:dyDescent="0.3">
      <c r="A372" s="68">
        <v>369</v>
      </c>
      <c r="B372" s="157"/>
      <c r="C372" s="139"/>
      <c r="D372" s="139"/>
      <c r="E372" s="139"/>
      <c r="F372" s="139"/>
      <c r="G372" s="139"/>
      <c r="H372" s="139"/>
      <c r="I372" s="146"/>
      <c r="J372" s="140"/>
      <c r="K372" s="148"/>
      <c r="L372" s="135"/>
      <c r="M372" s="137"/>
      <c r="N372" s="137"/>
      <c r="O372" s="142"/>
    </row>
    <row r="373" spans="1:15" ht="16.5" thickBot="1" x14ac:dyDescent="0.3">
      <c r="A373" s="68">
        <v>370</v>
      </c>
      <c r="B373" s="157"/>
      <c r="C373" s="139"/>
      <c r="D373" s="139"/>
      <c r="E373" s="139"/>
      <c r="F373" s="139"/>
      <c r="G373" s="139"/>
      <c r="H373" s="139"/>
      <c r="I373" s="146"/>
      <c r="J373" s="140"/>
      <c r="K373" s="148"/>
      <c r="L373" s="135"/>
      <c r="M373" s="137"/>
      <c r="N373" s="137"/>
      <c r="O373" s="142"/>
    </row>
    <row r="374" spans="1:15" ht="16.5" thickBot="1" x14ac:dyDescent="0.3">
      <c r="A374" s="68">
        <v>371</v>
      </c>
      <c r="B374" s="157"/>
      <c r="C374" s="139"/>
      <c r="D374" s="139"/>
      <c r="E374" s="139"/>
      <c r="F374" s="139"/>
      <c r="G374" s="139"/>
      <c r="H374" s="139"/>
      <c r="I374" s="146"/>
      <c r="J374" s="140"/>
      <c r="K374" s="148"/>
      <c r="L374" s="135"/>
      <c r="M374" s="137"/>
      <c r="N374" s="137"/>
      <c r="O374" s="142"/>
    </row>
    <row r="375" spans="1:15" ht="16.5" thickBot="1" x14ac:dyDescent="0.3">
      <c r="A375" s="68">
        <v>372</v>
      </c>
      <c r="B375" s="157"/>
      <c r="C375" s="139"/>
      <c r="D375" s="139"/>
      <c r="E375" s="139"/>
      <c r="F375" s="139"/>
      <c r="G375" s="139"/>
      <c r="H375" s="139"/>
      <c r="I375" s="146"/>
      <c r="J375" s="140"/>
      <c r="K375" s="148"/>
      <c r="L375" s="135"/>
      <c r="M375" s="137"/>
      <c r="N375" s="137"/>
      <c r="O375" s="142"/>
    </row>
    <row r="376" spans="1:15" ht="16.5" thickBot="1" x14ac:dyDescent="0.3">
      <c r="A376" s="68">
        <v>373</v>
      </c>
      <c r="B376" s="157"/>
      <c r="C376" s="139"/>
      <c r="D376" s="139"/>
      <c r="E376" s="139"/>
      <c r="F376" s="139"/>
      <c r="G376" s="139"/>
      <c r="H376" s="139"/>
      <c r="I376" s="146"/>
      <c r="J376" s="140"/>
      <c r="K376" s="148"/>
      <c r="L376" s="135"/>
      <c r="M376" s="137"/>
      <c r="N376" s="137"/>
      <c r="O376" s="148"/>
    </row>
    <row r="377" spans="1:15" ht="16.5" thickBot="1" x14ac:dyDescent="0.3">
      <c r="A377" s="68">
        <v>374</v>
      </c>
      <c r="B377" s="157"/>
      <c r="C377" s="139"/>
      <c r="D377" s="139"/>
      <c r="E377" s="139"/>
      <c r="F377" s="139"/>
      <c r="G377" s="139"/>
      <c r="H377" s="139"/>
      <c r="I377" s="146"/>
      <c r="J377" s="140"/>
      <c r="K377" s="148"/>
      <c r="L377" s="135"/>
      <c r="M377" s="137"/>
      <c r="N377" s="137"/>
      <c r="O377" s="142"/>
    </row>
    <row r="378" spans="1:15" ht="16.5" thickBot="1" x14ac:dyDescent="0.3">
      <c r="A378" s="68">
        <v>375</v>
      </c>
      <c r="B378" s="157"/>
      <c r="C378" s="139"/>
      <c r="D378" s="139"/>
      <c r="E378" s="139"/>
      <c r="F378" s="139"/>
      <c r="G378" s="139"/>
      <c r="H378" s="139"/>
      <c r="I378" s="146"/>
      <c r="J378" s="140"/>
      <c r="K378" s="148"/>
      <c r="L378" s="135"/>
      <c r="M378" s="137"/>
      <c r="N378" s="137"/>
      <c r="O378" s="148"/>
    </row>
    <row r="379" spans="1:15" ht="16.5" thickBot="1" x14ac:dyDescent="0.3">
      <c r="A379" s="68">
        <v>376</v>
      </c>
      <c r="B379" s="157"/>
      <c r="C379" s="139"/>
      <c r="D379" s="139"/>
      <c r="E379" s="139"/>
      <c r="F379" s="139"/>
      <c r="G379" s="139"/>
      <c r="H379" s="139"/>
      <c r="I379" s="146"/>
      <c r="J379" s="140"/>
      <c r="K379" s="148"/>
      <c r="L379" s="135"/>
      <c r="M379" s="137"/>
      <c r="N379" s="137"/>
      <c r="O379" s="142"/>
    </row>
    <row r="380" spans="1:15" ht="16.5" thickBot="1" x14ac:dyDescent="0.3">
      <c r="A380" s="68">
        <v>377</v>
      </c>
      <c r="B380" s="157"/>
      <c r="C380" s="139"/>
      <c r="D380" s="139"/>
      <c r="E380" s="139"/>
      <c r="F380" s="139"/>
      <c r="G380" s="139"/>
      <c r="H380" s="139"/>
      <c r="I380" s="146"/>
      <c r="J380" s="140"/>
      <c r="K380" s="148"/>
      <c r="L380" s="135"/>
      <c r="M380" s="137"/>
      <c r="N380" s="137"/>
      <c r="O380" s="148"/>
    </row>
    <row r="381" spans="1:15" ht="16.5" thickBot="1" x14ac:dyDescent="0.3">
      <c r="A381" s="68">
        <v>378</v>
      </c>
      <c r="B381" s="157"/>
      <c r="C381" s="139"/>
      <c r="D381" s="139"/>
      <c r="E381" s="139"/>
      <c r="F381" s="139"/>
      <c r="G381" s="139"/>
      <c r="H381" s="139"/>
      <c r="I381" s="146"/>
      <c r="J381" s="140"/>
      <c r="K381" s="148"/>
      <c r="L381" s="140"/>
      <c r="M381" s="161"/>
      <c r="N381" s="161"/>
      <c r="O381" s="142"/>
    </row>
    <row r="382" spans="1:15" ht="16.5" thickBot="1" x14ac:dyDescent="0.3">
      <c r="A382" s="68">
        <v>379</v>
      </c>
      <c r="B382" s="157"/>
      <c r="C382" s="139"/>
      <c r="D382" s="139"/>
      <c r="E382" s="139"/>
      <c r="F382" s="139"/>
      <c r="G382" s="139"/>
      <c r="H382" s="139"/>
      <c r="I382" s="146"/>
      <c r="J382" s="140"/>
      <c r="K382" s="148"/>
      <c r="L382" s="135"/>
      <c r="M382" s="161"/>
      <c r="N382" s="137"/>
      <c r="O382" s="148"/>
    </row>
    <row r="383" spans="1:15" ht="16.5" thickBot="1" x14ac:dyDescent="0.3">
      <c r="A383" s="68">
        <v>380</v>
      </c>
      <c r="B383" s="157"/>
      <c r="C383" s="139"/>
      <c r="D383" s="139"/>
      <c r="E383" s="139"/>
      <c r="F383" s="139"/>
      <c r="G383" s="139"/>
      <c r="H383" s="139"/>
      <c r="I383" s="146"/>
      <c r="J383" s="140"/>
      <c r="K383" s="148"/>
      <c r="L383" s="135"/>
      <c r="M383" s="161"/>
      <c r="N383" s="137"/>
      <c r="O383" s="148"/>
    </row>
    <row r="384" spans="1:15" ht="16.5" thickBot="1" x14ac:dyDescent="0.3">
      <c r="A384" s="68">
        <v>381</v>
      </c>
      <c r="B384" s="157"/>
      <c r="C384" s="139"/>
      <c r="D384" s="139"/>
      <c r="E384" s="139"/>
      <c r="F384" s="139"/>
      <c r="G384" s="139"/>
      <c r="H384" s="139"/>
      <c r="I384" s="146"/>
      <c r="J384" s="140"/>
      <c r="K384" s="148"/>
      <c r="L384" s="161"/>
      <c r="M384" s="137"/>
      <c r="N384" s="137"/>
      <c r="O384" s="142"/>
    </row>
    <row r="385" spans="1:15" ht="16.5" thickBot="1" x14ac:dyDescent="0.3">
      <c r="A385" s="68">
        <v>382</v>
      </c>
      <c r="B385" s="157"/>
      <c r="C385" s="139"/>
      <c r="D385" s="139"/>
      <c r="E385" s="139"/>
      <c r="F385" s="139"/>
      <c r="G385" s="139"/>
      <c r="H385" s="139"/>
      <c r="I385" s="146"/>
      <c r="J385" s="140"/>
      <c r="K385" s="148"/>
      <c r="L385" s="135"/>
      <c r="M385" s="137"/>
      <c r="N385" s="137"/>
      <c r="O385" s="148"/>
    </row>
    <row r="386" spans="1:15" ht="16.5" thickBot="1" x14ac:dyDescent="0.3">
      <c r="A386" s="68">
        <v>383</v>
      </c>
      <c r="B386" s="157"/>
      <c r="C386" s="139"/>
      <c r="D386" s="139"/>
      <c r="E386" s="139"/>
      <c r="F386" s="139"/>
      <c r="G386" s="139"/>
      <c r="H386" s="139"/>
      <c r="I386" s="146"/>
      <c r="J386" s="140"/>
      <c r="K386" s="148"/>
      <c r="L386" s="135"/>
      <c r="M386" s="148"/>
      <c r="N386" s="137"/>
      <c r="O386" s="142"/>
    </row>
    <row r="387" spans="1:15" ht="16.5" thickBot="1" x14ac:dyDescent="0.3">
      <c r="A387" s="68">
        <v>384</v>
      </c>
      <c r="B387" s="157"/>
      <c r="C387" s="139"/>
      <c r="D387" s="139"/>
      <c r="E387" s="139"/>
      <c r="F387" s="139"/>
      <c r="G387" s="139"/>
      <c r="H387" s="139"/>
      <c r="I387" s="146"/>
      <c r="J387" s="140"/>
      <c r="K387" s="148"/>
      <c r="L387" s="135"/>
      <c r="M387" s="137"/>
      <c r="N387" s="137"/>
      <c r="O387" s="148"/>
    </row>
    <row r="388" spans="1:15" ht="16.5" thickBot="1" x14ac:dyDescent="0.3">
      <c r="A388" s="68">
        <v>385</v>
      </c>
      <c r="B388" s="157"/>
      <c r="C388" s="139"/>
      <c r="D388" s="139"/>
      <c r="E388" s="139"/>
      <c r="F388" s="139"/>
      <c r="G388" s="139"/>
      <c r="H388" s="139"/>
      <c r="I388" s="146"/>
      <c r="J388" s="140"/>
      <c r="K388" s="148"/>
      <c r="L388" s="135"/>
      <c r="M388" s="148"/>
      <c r="N388" s="137"/>
      <c r="O388" s="148"/>
    </row>
    <row r="389" spans="1:15" ht="16.5" thickBot="1" x14ac:dyDescent="0.3">
      <c r="A389" s="68">
        <v>386</v>
      </c>
      <c r="B389" s="157"/>
      <c r="C389" s="139"/>
      <c r="D389" s="139"/>
      <c r="E389" s="139"/>
      <c r="F389" s="139"/>
      <c r="G389" s="139"/>
      <c r="H389" s="139"/>
      <c r="I389" s="146"/>
      <c r="J389" s="140"/>
      <c r="K389" s="148"/>
      <c r="L389" s="135"/>
      <c r="M389" s="137"/>
      <c r="N389" s="137"/>
      <c r="O389" s="148"/>
    </row>
    <row r="390" spans="1:15" ht="16.5" thickBot="1" x14ac:dyDescent="0.3">
      <c r="A390" s="68">
        <v>387</v>
      </c>
      <c r="B390" s="157"/>
      <c r="C390" s="139"/>
      <c r="D390" s="139"/>
      <c r="E390" s="139"/>
      <c r="F390" s="139"/>
      <c r="G390" s="139"/>
      <c r="H390" s="139"/>
      <c r="I390" s="146"/>
      <c r="J390" s="140"/>
      <c r="K390" s="148"/>
      <c r="L390" s="135"/>
      <c r="M390" s="148"/>
      <c r="N390" s="137"/>
      <c r="O390" s="148"/>
    </row>
    <row r="391" spans="1:15" ht="16.5" thickBot="1" x14ac:dyDescent="0.3">
      <c r="A391" s="68">
        <v>388</v>
      </c>
      <c r="B391" s="157"/>
      <c r="C391" s="139"/>
      <c r="D391" s="139"/>
      <c r="E391" s="139"/>
      <c r="F391" s="139"/>
      <c r="G391" s="139"/>
      <c r="H391" s="139"/>
      <c r="I391" s="146"/>
      <c r="J391" s="140"/>
      <c r="K391" s="148"/>
      <c r="L391" s="135"/>
      <c r="M391" s="137"/>
      <c r="N391" s="137"/>
      <c r="O391" s="148"/>
    </row>
    <row r="392" spans="1:15" ht="16.5" thickBot="1" x14ac:dyDescent="0.3">
      <c r="A392" s="68">
        <v>389</v>
      </c>
      <c r="B392" s="167"/>
      <c r="C392" s="139"/>
      <c r="D392" s="139"/>
      <c r="E392" s="139"/>
      <c r="F392" s="139"/>
      <c r="G392" s="139"/>
      <c r="H392" s="139"/>
      <c r="I392" s="146"/>
      <c r="J392" s="140"/>
      <c r="K392" s="148"/>
      <c r="L392" s="135"/>
      <c r="M392" s="148"/>
      <c r="N392" s="137"/>
      <c r="O392" s="148"/>
    </row>
    <row r="393" spans="1:15" ht="16.5" thickBot="1" x14ac:dyDescent="0.3">
      <c r="A393" s="68">
        <v>390</v>
      </c>
      <c r="B393" s="157"/>
      <c r="C393" s="139"/>
      <c r="D393" s="139"/>
      <c r="E393" s="139"/>
      <c r="F393" s="139"/>
      <c r="G393" s="139"/>
      <c r="H393" s="139"/>
      <c r="I393" s="146"/>
      <c r="J393" s="140"/>
      <c r="K393" s="148"/>
      <c r="L393" s="135"/>
      <c r="M393" s="149"/>
      <c r="N393" s="137"/>
      <c r="O393" s="148"/>
    </row>
    <row r="394" spans="1:15" ht="16.5" thickBot="1" x14ac:dyDescent="0.3">
      <c r="A394" s="68">
        <v>391</v>
      </c>
      <c r="B394" s="157"/>
      <c r="C394" s="139"/>
      <c r="D394" s="139"/>
      <c r="E394" s="139"/>
      <c r="F394" s="139"/>
      <c r="G394" s="139"/>
      <c r="H394" s="139"/>
      <c r="I394" s="146"/>
      <c r="J394" s="140"/>
      <c r="K394" s="148"/>
      <c r="L394" s="135"/>
      <c r="M394" s="148"/>
      <c r="N394" s="137"/>
      <c r="O394" s="142"/>
    </row>
    <row r="395" spans="1:15" ht="16.5" thickBot="1" x14ac:dyDescent="0.3">
      <c r="A395" s="68">
        <v>392</v>
      </c>
      <c r="B395" s="157"/>
      <c r="C395" s="139"/>
      <c r="D395" s="139"/>
      <c r="E395" s="139"/>
      <c r="F395" s="139"/>
      <c r="G395" s="139"/>
      <c r="H395" s="139"/>
      <c r="I395" s="146"/>
      <c r="J395" s="140"/>
      <c r="K395" s="148"/>
      <c r="L395" s="135"/>
      <c r="M395" s="149"/>
      <c r="N395" s="137"/>
      <c r="O395" s="148"/>
    </row>
    <row r="396" spans="1:15" ht="16.5" thickBot="1" x14ac:dyDescent="0.3">
      <c r="A396" s="68">
        <v>393</v>
      </c>
      <c r="B396" s="157"/>
      <c r="C396" s="139"/>
      <c r="D396" s="139"/>
      <c r="E396" s="139"/>
      <c r="F396" s="139"/>
      <c r="G396" s="139"/>
      <c r="H396" s="139"/>
      <c r="I396" s="146"/>
      <c r="J396" s="140"/>
      <c r="K396" s="148"/>
      <c r="L396" s="135"/>
      <c r="M396" s="137"/>
      <c r="N396" s="137"/>
      <c r="O396" s="148"/>
    </row>
    <row r="397" spans="1:15" ht="16.5" thickBot="1" x14ac:dyDescent="0.3">
      <c r="A397" s="68">
        <v>394</v>
      </c>
      <c r="B397" s="157"/>
      <c r="C397" s="139"/>
      <c r="D397" s="139"/>
      <c r="E397" s="139"/>
      <c r="F397" s="139"/>
      <c r="G397" s="139"/>
      <c r="H397" s="139"/>
      <c r="I397" s="146"/>
      <c r="J397" s="140"/>
      <c r="K397" s="148"/>
      <c r="L397" s="135"/>
      <c r="M397" s="148"/>
      <c r="N397" s="137"/>
      <c r="O397" s="142"/>
    </row>
    <row r="398" spans="1:15" ht="16.5" thickBot="1" x14ac:dyDescent="0.3">
      <c r="A398" s="68">
        <v>395</v>
      </c>
      <c r="B398" s="157"/>
      <c r="C398" s="139"/>
      <c r="D398" s="139"/>
      <c r="E398" s="139"/>
      <c r="F398" s="139"/>
      <c r="G398" s="139"/>
      <c r="H398" s="139"/>
      <c r="I398" s="146"/>
      <c r="J398" s="140"/>
      <c r="K398" s="148"/>
      <c r="L398" s="135"/>
      <c r="M398" s="137"/>
      <c r="N398" s="137"/>
      <c r="O398" s="148"/>
    </row>
    <row r="399" spans="1:15" ht="16.5" thickBot="1" x14ac:dyDescent="0.3">
      <c r="A399" s="68">
        <v>396</v>
      </c>
      <c r="B399" s="157"/>
      <c r="C399" s="139"/>
      <c r="D399" s="139"/>
      <c r="E399" s="139"/>
      <c r="F399" s="139"/>
      <c r="G399" s="139"/>
      <c r="H399" s="139"/>
      <c r="I399" s="146"/>
      <c r="J399" s="140"/>
      <c r="K399" s="148"/>
      <c r="L399" s="135"/>
      <c r="M399" s="148"/>
      <c r="N399" s="137"/>
      <c r="O399" s="142"/>
    </row>
    <row r="400" spans="1:15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0"/>
      <c r="K400" s="148"/>
      <c r="L400" s="140"/>
      <c r="M400" s="161"/>
      <c r="N400" s="161"/>
      <c r="O400" s="148"/>
    </row>
    <row r="401" spans="1:15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0"/>
      <c r="K401" s="148"/>
      <c r="L401" s="135"/>
      <c r="M401" s="148"/>
      <c r="N401" s="137"/>
      <c r="O401" s="142"/>
    </row>
    <row r="402" spans="1:15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0"/>
      <c r="K402" s="148"/>
      <c r="L402" s="135"/>
      <c r="M402" s="149"/>
      <c r="N402" s="137"/>
      <c r="O402" s="142"/>
    </row>
    <row r="403" spans="1:15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0"/>
      <c r="K403" s="148"/>
      <c r="L403" s="135"/>
      <c r="M403" s="137"/>
      <c r="N403" s="137"/>
      <c r="O403" s="148"/>
    </row>
    <row r="404" spans="1:15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0"/>
      <c r="K404" s="148"/>
      <c r="L404" s="135"/>
      <c r="M404" s="137"/>
      <c r="N404" s="137"/>
      <c r="O404" s="142"/>
    </row>
    <row r="405" spans="1:15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0"/>
      <c r="K405" s="148"/>
      <c r="L405" s="135"/>
      <c r="M405" s="137"/>
      <c r="N405" s="137"/>
      <c r="O405" s="148"/>
    </row>
    <row r="406" spans="1:15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0"/>
      <c r="K406" s="148"/>
      <c r="L406" s="135"/>
      <c r="M406" s="137"/>
      <c r="N406" s="137"/>
      <c r="O406" s="142"/>
    </row>
    <row r="407" spans="1:15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0"/>
      <c r="K407" s="148"/>
      <c r="L407" s="135"/>
      <c r="M407" s="137"/>
      <c r="N407" s="137"/>
      <c r="O407" s="142"/>
    </row>
    <row r="408" spans="1:15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0"/>
      <c r="K408" s="148"/>
      <c r="L408" s="135"/>
      <c r="M408" s="148"/>
      <c r="N408" s="137"/>
      <c r="O408" s="142"/>
    </row>
    <row r="409" spans="1:15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0"/>
      <c r="K409" s="148"/>
      <c r="L409" s="135"/>
      <c r="M409" s="137"/>
      <c r="N409" s="137"/>
      <c r="O409" s="148"/>
    </row>
    <row r="410" spans="1:15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0"/>
      <c r="K410" s="148"/>
      <c r="L410" s="135"/>
      <c r="M410" s="137"/>
      <c r="N410" s="137"/>
      <c r="O410" s="142"/>
    </row>
    <row r="411" spans="1:15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0"/>
      <c r="K411" s="148"/>
      <c r="L411" s="135"/>
      <c r="M411" s="137"/>
      <c r="N411" s="137"/>
      <c r="O411" s="148"/>
    </row>
    <row r="412" spans="1:15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0"/>
      <c r="K412" s="148"/>
      <c r="L412" s="135"/>
      <c r="M412" s="148"/>
      <c r="N412" s="137"/>
      <c r="O412" s="148"/>
    </row>
    <row r="413" spans="1:15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0"/>
      <c r="K413" s="148"/>
      <c r="L413" s="135"/>
      <c r="M413" s="137"/>
      <c r="N413" s="137"/>
      <c r="O413" s="148"/>
    </row>
    <row r="414" spans="1:15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0"/>
      <c r="K414" s="148"/>
      <c r="L414" s="135"/>
      <c r="M414" s="148"/>
      <c r="N414" s="137"/>
      <c r="O414" s="142"/>
    </row>
    <row r="415" spans="1:15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0"/>
      <c r="K415" s="148"/>
      <c r="L415" s="135"/>
      <c r="M415" s="137"/>
      <c r="N415" s="137"/>
      <c r="O415" s="148"/>
    </row>
    <row r="416" spans="1:15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0"/>
      <c r="K416" s="148"/>
      <c r="L416" s="135"/>
      <c r="M416" s="137"/>
      <c r="N416" s="137"/>
      <c r="O416" s="142"/>
    </row>
    <row r="417" spans="1:15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0"/>
      <c r="K417" s="148"/>
      <c r="L417" s="135"/>
      <c r="M417" s="137"/>
      <c r="N417" s="137"/>
      <c r="O417" s="142"/>
    </row>
    <row r="418" spans="1:15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0"/>
      <c r="K418" s="148"/>
      <c r="L418" s="135"/>
      <c r="M418" s="137"/>
      <c r="N418" s="137"/>
      <c r="O418" s="142"/>
    </row>
    <row r="419" spans="1:15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0"/>
      <c r="K419" s="148"/>
      <c r="L419" s="135"/>
      <c r="M419" s="137"/>
      <c r="N419" s="137"/>
      <c r="O419" s="148"/>
    </row>
    <row r="420" spans="1:15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0"/>
      <c r="K420" s="148"/>
      <c r="L420" s="135"/>
      <c r="M420" s="137"/>
      <c r="N420" s="137"/>
      <c r="O420" s="142"/>
    </row>
    <row r="421" spans="1:15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0"/>
      <c r="K421" s="148"/>
      <c r="L421" s="135"/>
      <c r="M421" s="137"/>
      <c r="N421" s="137"/>
      <c r="O421" s="142"/>
    </row>
    <row r="422" spans="1:15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0"/>
      <c r="K422" s="148"/>
      <c r="L422" s="135"/>
      <c r="M422" s="137"/>
      <c r="N422" s="137"/>
      <c r="O422" s="142"/>
    </row>
    <row r="423" spans="1:15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0"/>
      <c r="K423" s="148"/>
      <c r="L423" s="135"/>
      <c r="M423" s="137"/>
      <c r="N423" s="137"/>
      <c r="O423" s="142"/>
    </row>
    <row r="424" spans="1:15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0"/>
      <c r="K424" s="148"/>
      <c r="L424" s="135"/>
      <c r="M424" s="137"/>
      <c r="N424" s="137"/>
      <c r="O424" s="142"/>
    </row>
    <row r="425" spans="1:15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0"/>
      <c r="K425" s="148"/>
      <c r="L425" s="135"/>
      <c r="M425" s="137"/>
      <c r="N425" s="137"/>
      <c r="O425" s="142"/>
    </row>
    <row r="426" spans="1:15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0"/>
      <c r="K426" s="148"/>
      <c r="L426" s="135"/>
      <c r="M426" s="137"/>
      <c r="N426" s="137"/>
      <c r="O426" s="142"/>
    </row>
    <row r="427" spans="1:15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0"/>
      <c r="K427" s="148"/>
      <c r="L427" s="135"/>
      <c r="M427" s="137"/>
      <c r="N427" s="137"/>
      <c r="O427" s="142"/>
    </row>
    <row r="428" spans="1:15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0"/>
      <c r="K428" s="148"/>
      <c r="L428" s="135"/>
      <c r="M428" s="137"/>
      <c r="N428" s="137"/>
      <c r="O428" s="142"/>
    </row>
    <row r="429" spans="1:15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0"/>
      <c r="K429" s="148"/>
      <c r="L429" s="135"/>
      <c r="M429" s="137"/>
      <c r="N429" s="137"/>
      <c r="O429" s="142"/>
    </row>
    <row r="430" spans="1:15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0"/>
      <c r="K430" s="148"/>
      <c r="L430" s="135"/>
      <c r="M430" s="137"/>
      <c r="N430" s="137"/>
      <c r="O430" s="142"/>
    </row>
    <row r="431" spans="1:15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0"/>
      <c r="K431" s="148"/>
      <c r="L431" s="135"/>
      <c r="M431" s="137"/>
      <c r="N431" s="137"/>
      <c r="O431" s="142"/>
    </row>
    <row r="432" spans="1:15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0"/>
      <c r="K432" s="148"/>
      <c r="L432" s="135"/>
      <c r="M432" s="137"/>
      <c r="N432" s="137"/>
      <c r="O432" s="142"/>
    </row>
    <row r="433" spans="1:15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0"/>
      <c r="K433" s="148"/>
      <c r="L433" s="135"/>
      <c r="M433" s="137"/>
      <c r="N433" s="137"/>
      <c r="O433" s="142"/>
    </row>
    <row r="434" spans="1:15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0"/>
      <c r="K434" s="148"/>
      <c r="L434" s="135"/>
      <c r="M434" s="137"/>
      <c r="N434" s="137"/>
      <c r="O434" s="142"/>
    </row>
    <row r="435" spans="1:15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0"/>
      <c r="K435" s="148"/>
      <c r="L435" s="135"/>
      <c r="M435" s="137"/>
      <c r="N435" s="137"/>
      <c r="O435" s="142"/>
    </row>
    <row r="436" spans="1:15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0"/>
      <c r="K436" s="148"/>
      <c r="L436" s="135"/>
      <c r="M436" s="137"/>
      <c r="N436" s="137"/>
      <c r="O436" s="142"/>
    </row>
    <row r="437" spans="1:15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0"/>
      <c r="K437" s="148"/>
      <c r="L437" s="135"/>
      <c r="M437" s="137"/>
      <c r="N437" s="137"/>
      <c r="O437" s="142"/>
    </row>
    <row r="438" spans="1:15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0"/>
      <c r="K438" s="148"/>
      <c r="L438" s="135"/>
      <c r="M438" s="137"/>
      <c r="N438" s="137"/>
      <c r="O438" s="142"/>
    </row>
    <row r="439" spans="1:15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0"/>
      <c r="K439" s="148"/>
      <c r="L439" s="135"/>
      <c r="M439" s="137"/>
      <c r="N439" s="137"/>
      <c r="O439" s="142"/>
    </row>
    <row r="440" spans="1:15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0"/>
      <c r="K440" s="148"/>
      <c r="L440" s="135"/>
      <c r="M440" s="137"/>
      <c r="N440" s="137"/>
      <c r="O440" s="142"/>
    </row>
    <row r="441" spans="1:15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0"/>
      <c r="K441" s="148"/>
      <c r="L441" s="135"/>
      <c r="M441" s="137"/>
      <c r="N441" s="137"/>
      <c r="O441" s="142"/>
    </row>
    <row r="442" spans="1:15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0"/>
      <c r="K442" s="148"/>
      <c r="L442" s="135"/>
      <c r="M442" s="137"/>
      <c r="N442" s="137"/>
      <c r="O442" s="142"/>
    </row>
    <row r="443" spans="1:15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0"/>
      <c r="K443" s="148"/>
      <c r="L443" s="135"/>
      <c r="M443" s="137"/>
      <c r="N443" s="137"/>
      <c r="O443" s="142"/>
    </row>
    <row r="444" spans="1:15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0"/>
      <c r="K444" s="148"/>
      <c r="L444" s="135"/>
      <c r="M444" s="137"/>
      <c r="N444" s="137"/>
      <c r="O444" s="142"/>
    </row>
    <row r="445" spans="1:15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0"/>
      <c r="K445" s="148"/>
      <c r="L445" s="135"/>
      <c r="M445" s="137"/>
      <c r="N445" s="137"/>
      <c r="O445" s="142"/>
    </row>
    <row r="446" spans="1:15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0"/>
      <c r="K446" s="148"/>
      <c r="L446" s="135"/>
      <c r="M446" s="137"/>
      <c r="N446" s="137"/>
      <c r="O446" s="142"/>
    </row>
    <row r="447" spans="1:15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0"/>
      <c r="K447" s="148"/>
      <c r="L447" s="135"/>
      <c r="M447" s="137"/>
      <c r="N447" s="137"/>
      <c r="O447" s="142"/>
    </row>
    <row r="448" spans="1:15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0"/>
      <c r="K448" s="148"/>
      <c r="L448" s="135"/>
      <c r="M448" s="137"/>
      <c r="N448" s="137"/>
      <c r="O448" s="142"/>
    </row>
    <row r="449" spans="1:15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0"/>
      <c r="K449" s="148"/>
      <c r="L449" s="135"/>
      <c r="M449" s="137"/>
      <c r="N449" s="137"/>
      <c r="O449" s="142"/>
    </row>
    <row r="450" spans="1:15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0"/>
      <c r="K450" s="148"/>
      <c r="L450" s="135"/>
      <c r="M450" s="137"/>
      <c r="N450" s="137"/>
      <c r="O450" s="142"/>
    </row>
    <row r="451" spans="1:15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0"/>
      <c r="K451" s="148"/>
      <c r="L451" s="135"/>
      <c r="M451" s="137"/>
      <c r="N451" s="137"/>
      <c r="O451" s="142"/>
    </row>
    <row r="452" spans="1:15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0"/>
      <c r="K452" s="148"/>
      <c r="L452" s="135"/>
      <c r="M452" s="137"/>
      <c r="N452" s="137"/>
      <c r="O452" s="142"/>
    </row>
    <row r="453" spans="1:15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0"/>
      <c r="K453" s="148"/>
      <c r="L453" s="135"/>
      <c r="M453" s="137"/>
      <c r="N453" s="137"/>
      <c r="O453" s="142"/>
    </row>
    <row r="454" spans="1:15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0"/>
      <c r="K454" s="148"/>
      <c r="L454" s="135"/>
      <c r="M454" s="137"/>
      <c r="N454" s="137"/>
      <c r="O454" s="142"/>
    </row>
    <row r="455" spans="1:15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0"/>
      <c r="K455" s="148"/>
      <c r="L455" s="135"/>
      <c r="M455" s="137"/>
      <c r="N455" s="137"/>
      <c r="O455" s="142"/>
    </row>
    <row r="456" spans="1:15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0"/>
      <c r="K456" s="148"/>
      <c r="L456" s="135"/>
      <c r="M456" s="137"/>
      <c r="N456" s="137"/>
      <c r="O456" s="142"/>
    </row>
    <row r="457" spans="1:15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0"/>
      <c r="K457" s="148"/>
      <c r="L457" s="135"/>
      <c r="M457" s="137"/>
      <c r="N457" s="137"/>
      <c r="O457" s="142"/>
    </row>
    <row r="458" spans="1:15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0"/>
      <c r="K458" s="148"/>
      <c r="L458" s="135"/>
      <c r="M458" s="137"/>
      <c r="N458" s="137"/>
      <c r="O458" s="142"/>
    </row>
    <row r="459" spans="1:15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0"/>
      <c r="K459" s="148"/>
      <c r="L459" s="135"/>
      <c r="M459" s="137"/>
      <c r="N459" s="137"/>
      <c r="O459" s="142"/>
    </row>
    <row r="460" spans="1:15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0"/>
      <c r="K460" s="148"/>
      <c r="L460" s="135"/>
      <c r="M460" s="137"/>
      <c r="N460" s="137"/>
      <c r="O460" s="142"/>
    </row>
    <row r="461" spans="1:15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0"/>
      <c r="K461" s="148"/>
      <c r="L461" s="135"/>
      <c r="M461" s="137"/>
      <c r="N461" s="137"/>
      <c r="O461" s="142"/>
    </row>
    <row r="462" spans="1:15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0"/>
      <c r="K462" s="148"/>
      <c r="L462" s="135"/>
      <c r="M462" s="137"/>
      <c r="N462" s="137"/>
      <c r="O462" s="142"/>
    </row>
    <row r="463" spans="1:15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0"/>
      <c r="K463" s="148"/>
      <c r="L463" s="135"/>
      <c r="M463" s="137"/>
      <c r="N463" s="137"/>
      <c r="O463" s="142"/>
    </row>
    <row r="464" spans="1:15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0"/>
      <c r="K464" s="148"/>
      <c r="L464" s="135"/>
      <c r="M464" s="137"/>
      <c r="N464" s="137"/>
      <c r="O464" s="142"/>
    </row>
    <row r="465" spans="1:15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0"/>
      <c r="K465" s="148"/>
      <c r="L465" s="135"/>
      <c r="M465" s="137"/>
      <c r="N465" s="137"/>
      <c r="O465" s="142"/>
    </row>
    <row r="466" spans="1:15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0"/>
      <c r="K466" s="148"/>
      <c r="L466" s="135"/>
      <c r="M466" s="137"/>
      <c r="N466" s="137"/>
      <c r="O466" s="142"/>
    </row>
    <row r="467" spans="1:15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0"/>
      <c r="K467" s="148"/>
      <c r="L467" s="135"/>
      <c r="M467" s="137"/>
      <c r="N467" s="137"/>
      <c r="O467" s="142"/>
    </row>
    <row r="468" spans="1:15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0"/>
      <c r="K468" s="148"/>
      <c r="L468" s="135"/>
      <c r="M468" s="137"/>
      <c r="N468" s="137"/>
      <c r="O468" s="142"/>
    </row>
    <row r="469" spans="1:15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0"/>
      <c r="K469" s="148"/>
      <c r="L469" s="135"/>
      <c r="M469" s="137"/>
      <c r="N469" s="137"/>
      <c r="O469" s="142"/>
    </row>
    <row r="470" spans="1:15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0"/>
      <c r="K470" s="148"/>
      <c r="L470" s="135"/>
      <c r="M470" s="137"/>
      <c r="N470" s="137"/>
      <c r="O470" s="142"/>
    </row>
    <row r="471" spans="1:15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0"/>
      <c r="K471" s="148"/>
      <c r="L471" s="135"/>
      <c r="M471" s="137"/>
      <c r="N471" s="137"/>
      <c r="O471" s="142"/>
    </row>
    <row r="472" spans="1:15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0"/>
      <c r="K472" s="148"/>
      <c r="L472" s="135"/>
      <c r="M472" s="137"/>
      <c r="N472" s="137"/>
      <c r="O472" s="142"/>
    </row>
    <row r="473" spans="1:15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0"/>
      <c r="K473" s="148"/>
      <c r="L473" s="135"/>
      <c r="M473" s="137"/>
      <c r="N473" s="137"/>
      <c r="O473" s="142"/>
    </row>
    <row r="474" spans="1:15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0"/>
      <c r="K474" s="148"/>
      <c r="L474" s="135"/>
      <c r="M474" s="137"/>
      <c r="N474" s="137"/>
      <c r="O474" s="142"/>
    </row>
    <row r="475" spans="1:15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0"/>
      <c r="K475" s="148"/>
      <c r="L475" s="135"/>
      <c r="M475" s="137"/>
      <c r="N475" s="137"/>
      <c r="O475" s="142"/>
    </row>
    <row r="476" spans="1:15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0"/>
      <c r="K476" s="148"/>
      <c r="L476" s="135"/>
      <c r="M476" s="137"/>
      <c r="N476" s="137"/>
      <c r="O476" s="142"/>
    </row>
    <row r="477" spans="1:15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0"/>
      <c r="K477" s="148"/>
      <c r="L477" s="135"/>
      <c r="M477" s="137"/>
      <c r="N477" s="137"/>
      <c r="O477" s="142"/>
    </row>
    <row r="478" spans="1:15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0"/>
      <c r="K478" s="148"/>
      <c r="L478" s="135"/>
      <c r="M478" s="137"/>
      <c r="N478" s="137"/>
      <c r="O478" s="142"/>
    </row>
    <row r="479" spans="1:15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0"/>
      <c r="K479" s="148"/>
      <c r="L479" s="135"/>
      <c r="M479" s="137"/>
      <c r="N479" s="137"/>
      <c r="O479" s="142"/>
    </row>
    <row r="480" spans="1:15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0"/>
      <c r="K480" s="148"/>
      <c r="L480" s="135"/>
      <c r="M480" s="137"/>
      <c r="N480" s="137"/>
      <c r="O480" s="142"/>
    </row>
    <row r="481" spans="1:15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0"/>
      <c r="K481" s="148"/>
      <c r="L481" s="135"/>
      <c r="M481" s="137"/>
      <c r="N481" s="137"/>
      <c r="O481" s="142"/>
    </row>
    <row r="482" spans="1:15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0"/>
      <c r="K482" s="148"/>
      <c r="L482" s="135"/>
      <c r="M482" s="137"/>
      <c r="N482" s="137"/>
      <c r="O482" s="142"/>
    </row>
    <row r="483" spans="1:15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0"/>
      <c r="K483" s="148"/>
      <c r="L483" s="135"/>
      <c r="M483" s="137"/>
      <c r="N483" s="137"/>
      <c r="O483" s="142"/>
    </row>
    <row r="484" spans="1:15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0"/>
      <c r="K484" s="148"/>
      <c r="L484" s="135"/>
      <c r="M484" s="137"/>
      <c r="N484" s="137"/>
      <c r="O484" s="142"/>
    </row>
    <row r="485" spans="1:15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0"/>
      <c r="K485" s="148"/>
      <c r="L485" s="135"/>
      <c r="M485" s="137"/>
      <c r="N485" s="137"/>
      <c r="O485" s="142"/>
    </row>
    <row r="486" spans="1:15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0"/>
      <c r="K486" s="148"/>
      <c r="L486" s="135"/>
      <c r="M486" s="137"/>
      <c r="N486" s="137"/>
      <c r="O486" s="142"/>
    </row>
    <row r="487" spans="1:15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0"/>
      <c r="K487" s="148"/>
      <c r="L487" s="135"/>
      <c r="M487" s="137"/>
      <c r="N487" s="137"/>
      <c r="O487" s="142"/>
    </row>
    <row r="488" spans="1:15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0"/>
      <c r="K488" s="148"/>
      <c r="L488" s="135"/>
      <c r="M488" s="137"/>
      <c r="N488" s="137"/>
      <c r="O488" s="142"/>
    </row>
    <row r="489" spans="1:15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0"/>
      <c r="K489" s="148"/>
      <c r="L489" s="135"/>
      <c r="M489" s="137"/>
      <c r="N489" s="137"/>
      <c r="O489" s="142"/>
    </row>
    <row r="490" spans="1:15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0"/>
      <c r="K490" s="148"/>
      <c r="L490" s="135"/>
      <c r="M490" s="137"/>
      <c r="N490" s="137"/>
      <c r="O490" s="142"/>
    </row>
    <row r="491" spans="1:15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0"/>
      <c r="K491" s="148"/>
      <c r="L491" s="135"/>
      <c r="M491" s="137"/>
      <c r="N491" s="137"/>
      <c r="O491" s="142"/>
    </row>
    <row r="492" spans="1:15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0"/>
      <c r="K492" s="148"/>
      <c r="L492" s="135"/>
      <c r="M492" s="137"/>
      <c r="N492" s="137"/>
      <c r="O492" s="142"/>
    </row>
    <row r="493" spans="1:15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0"/>
      <c r="K493" s="148"/>
      <c r="L493" s="135"/>
      <c r="M493" s="137"/>
      <c r="N493" s="137"/>
      <c r="O493" s="142"/>
    </row>
    <row r="494" spans="1:15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0"/>
      <c r="K494" s="148"/>
      <c r="L494" s="135"/>
      <c r="M494" s="137"/>
      <c r="N494" s="137"/>
      <c r="O494" s="142"/>
    </row>
    <row r="495" spans="1:15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0"/>
      <c r="K495" s="148"/>
      <c r="L495" s="135"/>
      <c r="M495" s="137"/>
      <c r="N495" s="137"/>
      <c r="O495" s="142"/>
    </row>
    <row r="496" spans="1:15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0"/>
      <c r="K496" s="148"/>
      <c r="L496" s="135"/>
      <c r="M496" s="137"/>
      <c r="N496" s="137"/>
      <c r="O496" s="142"/>
    </row>
    <row r="497" spans="1:15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0"/>
      <c r="K497" s="148"/>
      <c r="L497" s="135"/>
      <c r="M497" s="137"/>
      <c r="N497" s="137"/>
      <c r="O497" s="142"/>
    </row>
    <row r="498" spans="1:15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0"/>
      <c r="K498" s="148"/>
      <c r="L498" s="135"/>
      <c r="M498" s="137"/>
      <c r="N498" s="137"/>
      <c r="O498" s="142"/>
    </row>
    <row r="499" spans="1:15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0"/>
      <c r="K499" s="148"/>
      <c r="L499" s="135"/>
      <c r="M499" s="137"/>
      <c r="N499" s="137"/>
      <c r="O499" s="142"/>
    </row>
    <row r="500" spans="1:15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0"/>
      <c r="K500" s="148"/>
      <c r="L500" s="135"/>
      <c r="M500" s="137"/>
      <c r="N500" s="137"/>
      <c r="O500" s="142"/>
    </row>
    <row r="501" spans="1:15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0"/>
      <c r="K501" s="148"/>
      <c r="L501" s="135"/>
      <c r="M501" s="137"/>
      <c r="N501" s="137"/>
      <c r="O501" s="142"/>
    </row>
    <row r="502" spans="1:15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0"/>
      <c r="K502" s="148"/>
      <c r="L502" s="135"/>
      <c r="M502" s="137"/>
      <c r="N502" s="137"/>
      <c r="O502" s="142"/>
    </row>
    <row r="503" spans="1:15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0"/>
      <c r="K503" s="148"/>
      <c r="L503" s="135"/>
      <c r="M503" s="137"/>
      <c r="N503" s="137"/>
      <c r="O503" s="142"/>
    </row>
  </sheetData>
  <mergeCells count="7">
    <mergeCell ref="L2:M2"/>
    <mergeCell ref="A1:A3"/>
    <mergeCell ref="B1:J1"/>
    <mergeCell ref="B2:D2"/>
    <mergeCell ref="E2:F2"/>
    <mergeCell ref="G2:I2"/>
    <mergeCell ref="J2:K2"/>
  </mergeCells>
  <phoneticPr fontId="12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zoomScaleNormal="100" workbookViewId="0">
      <pane xSplit="1" ySplit="3" topLeftCell="B227" activePane="bottomRight" state="frozenSplit"/>
      <selection pane="topRight" activeCell="B1" sqref="B1"/>
      <selection pane="bottomLeft" activeCell="A5" sqref="A5"/>
      <selection pane="bottomRight" activeCell="A243" sqref="A243"/>
    </sheetView>
  </sheetViews>
  <sheetFormatPr baseColWidth="10" defaultRowHeight="12.75" x14ac:dyDescent="0.2"/>
  <cols>
    <col min="6" max="6" width="38.28515625" customWidth="1"/>
    <col min="11" max="11" width="31.140625" customWidth="1"/>
    <col min="12" max="12" width="5" customWidth="1"/>
    <col min="13" max="13" width="46" customWidth="1"/>
    <col min="14" max="14" width="21.42578125" customWidth="1"/>
    <col min="15" max="15" width="40.85546875" customWidth="1"/>
  </cols>
  <sheetData>
    <row r="1" spans="1:15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54"/>
      <c r="L1" s="54"/>
      <c r="M1" s="54"/>
      <c r="N1" s="54"/>
      <c r="O1" s="55"/>
    </row>
    <row r="2" spans="1:15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1451</v>
      </c>
      <c r="H2" s="220"/>
      <c r="I2" s="220"/>
      <c r="J2" s="210" t="s">
        <v>26</v>
      </c>
      <c r="K2" s="220"/>
      <c r="L2" s="210" t="s">
        <v>27</v>
      </c>
      <c r="M2" s="211"/>
      <c r="N2" s="55"/>
      <c r="O2" s="55"/>
    </row>
    <row r="3" spans="1:15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 t="s">
        <v>2798</v>
      </c>
      <c r="G3" s="61" t="s">
        <v>32</v>
      </c>
      <c r="H3" s="62" t="s">
        <v>33</v>
      </c>
      <c r="I3" s="63">
        <v>3.3</v>
      </c>
      <c r="J3" s="64" t="s">
        <v>34</v>
      </c>
      <c r="K3" s="64" t="s">
        <v>35</v>
      </c>
      <c r="L3" s="64">
        <v>4.2</v>
      </c>
      <c r="M3" s="64" t="s">
        <v>35</v>
      </c>
      <c r="N3" s="65" t="s">
        <v>36</v>
      </c>
      <c r="O3" s="65" t="s">
        <v>37</v>
      </c>
    </row>
    <row r="4" spans="1:15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5</v>
      </c>
      <c r="F4" s="71" t="s">
        <v>2799</v>
      </c>
      <c r="G4" s="71">
        <v>5</v>
      </c>
      <c r="H4" s="71">
        <v>5</v>
      </c>
      <c r="I4" s="72">
        <v>5</v>
      </c>
      <c r="J4" s="73">
        <v>5</v>
      </c>
      <c r="K4" s="154" t="s">
        <v>2800</v>
      </c>
      <c r="L4" s="75">
        <v>4</v>
      </c>
      <c r="M4" s="76" t="s">
        <v>2801</v>
      </c>
      <c r="N4" s="76" t="s">
        <v>419</v>
      </c>
      <c r="O4" s="154"/>
    </row>
    <row r="5" spans="1:15" ht="27" thickBot="1" x14ac:dyDescent="0.3">
      <c r="A5" s="69">
        <v>2</v>
      </c>
      <c r="B5" s="70">
        <v>4</v>
      </c>
      <c r="C5" s="71">
        <v>4</v>
      </c>
      <c r="D5" s="71">
        <v>3</v>
      </c>
      <c r="E5" s="71">
        <v>4</v>
      </c>
      <c r="F5" s="71"/>
      <c r="G5" s="71">
        <v>4</v>
      </c>
      <c r="H5" s="71">
        <v>4</v>
      </c>
      <c r="I5" s="71">
        <v>4</v>
      </c>
      <c r="J5" s="73">
        <v>3</v>
      </c>
      <c r="K5" s="154" t="s">
        <v>2802</v>
      </c>
      <c r="L5" s="75">
        <v>2</v>
      </c>
      <c r="M5" s="154" t="s">
        <v>2803</v>
      </c>
      <c r="N5" s="76" t="s">
        <v>423</v>
      </c>
      <c r="O5" s="155" t="s">
        <v>2804</v>
      </c>
    </row>
    <row r="6" spans="1:15" ht="27" thickBot="1" x14ac:dyDescent="0.3">
      <c r="A6" s="68">
        <v>3</v>
      </c>
      <c r="B6" s="156">
        <v>4</v>
      </c>
      <c r="C6" s="71">
        <v>4</v>
      </c>
      <c r="D6" s="71">
        <v>5</v>
      </c>
      <c r="E6" s="71">
        <v>5</v>
      </c>
      <c r="F6" s="71" t="s">
        <v>2805</v>
      </c>
      <c r="G6" s="71">
        <v>4</v>
      </c>
      <c r="H6" s="71">
        <v>4</v>
      </c>
      <c r="I6" s="72">
        <v>4</v>
      </c>
      <c r="J6" s="73">
        <v>4</v>
      </c>
      <c r="K6" s="159" t="s">
        <v>2806</v>
      </c>
      <c r="L6" s="73">
        <v>2</v>
      </c>
      <c r="M6" s="173" t="s">
        <v>2807</v>
      </c>
      <c r="N6" s="159" t="s">
        <v>419</v>
      </c>
      <c r="O6" s="155"/>
    </row>
    <row r="7" spans="1:15" ht="16.5" thickBot="1" x14ac:dyDescent="0.3">
      <c r="A7" s="68">
        <v>4</v>
      </c>
      <c r="B7" s="70">
        <v>4</v>
      </c>
      <c r="C7" s="71">
        <v>3</v>
      </c>
      <c r="D7" s="71">
        <v>4</v>
      </c>
      <c r="E7" s="71">
        <v>4</v>
      </c>
      <c r="F7" s="71" t="s">
        <v>2808</v>
      </c>
      <c r="G7" s="71">
        <v>5</v>
      </c>
      <c r="H7" s="71">
        <v>5</v>
      </c>
      <c r="I7" s="72">
        <v>4</v>
      </c>
      <c r="J7" s="73">
        <v>4</v>
      </c>
      <c r="K7" s="155" t="s">
        <v>2809</v>
      </c>
      <c r="L7" s="151">
        <v>0</v>
      </c>
      <c r="M7" s="174" t="s">
        <v>2810</v>
      </c>
      <c r="N7" s="76" t="s">
        <v>423</v>
      </c>
      <c r="O7" s="155"/>
    </row>
    <row r="8" spans="1:15" ht="27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 t="s">
        <v>2811</v>
      </c>
      <c r="G8" s="71">
        <v>5</v>
      </c>
      <c r="H8" s="71">
        <v>5</v>
      </c>
      <c r="I8" s="72">
        <v>5</v>
      </c>
      <c r="J8" s="73">
        <v>5</v>
      </c>
      <c r="K8" s="76" t="s">
        <v>2812</v>
      </c>
      <c r="L8" s="75">
        <v>4</v>
      </c>
      <c r="M8" s="164" t="s">
        <v>2813</v>
      </c>
      <c r="N8" s="76" t="s">
        <v>419</v>
      </c>
      <c r="O8" s="154" t="s">
        <v>2814</v>
      </c>
    </row>
    <row r="9" spans="1:15" ht="16.5" thickBot="1" x14ac:dyDescent="0.3">
      <c r="A9" s="68">
        <v>6</v>
      </c>
      <c r="B9" s="70">
        <v>4</v>
      </c>
      <c r="C9" s="71">
        <v>4</v>
      </c>
      <c r="D9" s="71">
        <v>4</v>
      </c>
      <c r="E9" s="71">
        <v>4</v>
      </c>
      <c r="F9" s="71"/>
      <c r="G9" s="71">
        <v>4</v>
      </c>
      <c r="H9" s="71">
        <v>4</v>
      </c>
      <c r="I9" s="72">
        <v>4</v>
      </c>
      <c r="J9" s="73">
        <v>3</v>
      </c>
      <c r="K9" s="155" t="s">
        <v>2815</v>
      </c>
      <c r="L9" s="151">
        <v>3</v>
      </c>
      <c r="M9" s="155" t="s">
        <v>2816</v>
      </c>
      <c r="N9" s="76" t="s">
        <v>428</v>
      </c>
      <c r="O9" s="154"/>
    </row>
    <row r="10" spans="1:15" ht="27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 t="s">
        <v>2817</v>
      </c>
      <c r="G10" s="71">
        <v>5</v>
      </c>
      <c r="H10" s="71">
        <v>5</v>
      </c>
      <c r="I10" s="72">
        <v>5</v>
      </c>
      <c r="J10" s="73">
        <v>5</v>
      </c>
      <c r="K10" s="76" t="s">
        <v>2818</v>
      </c>
      <c r="L10" s="75">
        <v>3</v>
      </c>
      <c r="M10" s="76" t="s">
        <v>2819</v>
      </c>
      <c r="N10" s="76" t="s">
        <v>423</v>
      </c>
      <c r="O10" s="155" t="s">
        <v>2820</v>
      </c>
    </row>
    <row r="11" spans="1:15" ht="16.5" thickBot="1" x14ac:dyDescent="0.3">
      <c r="A11" s="69">
        <v>8</v>
      </c>
      <c r="B11" s="70">
        <v>5</v>
      </c>
      <c r="C11" s="71">
        <v>4</v>
      </c>
      <c r="D11" s="71">
        <v>4</v>
      </c>
      <c r="E11" s="71">
        <v>5</v>
      </c>
      <c r="F11" s="71"/>
      <c r="G11" s="71">
        <v>5</v>
      </c>
      <c r="H11" s="71">
        <v>5</v>
      </c>
      <c r="I11" s="72">
        <v>5</v>
      </c>
      <c r="J11" s="73">
        <v>4</v>
      </c>
      <c r="K11" s="155"/>
      <c r="L11" s="75">
        <v>5</v>
      </c>
      <c r="M11" s="164" t="s">
        <v>2821</v>
      </c>
      <c r="N11" s="76" t="s">
        <v>423</v>
      </c>
      <c r="O11" s="155"/>
    </row>
    <row r="12" spans="1:15" ht="16.5" thickBot="1" x14ac:dyDescent="0.3">
      <c r="A12" s="68">
        <v>9</v>
      </c>
      <c r="B12" s="70">
        <v>5</v>
      </c>
      <c r="C12" s="71">
        <v>5</v>
      </c>
      <c r="D12" s="71">
        <v>5</v>
      </c>
      <c r="E12" s="71">
        <v>5</v>
      </c>
      <c r="F12" s="71"/>
      <c r="G12" s="71">
        <v>4</v>
      </c>
      <c r="H12" s="71">
        <v>5</v>
      </c>
      <c r="I12" s="72">
        <v>5</v>
      </c>
      <c r="J12" s="73">
        <v>5</v>
      </c>
      <c r="K12" s="154" t="s">
        <v>726</v>
      </c>
      <c r="L12" s="75">
        <v>0</v>
      </c>
      <c r="M12" s="76"/>
      <c r="N12" s="76" t="s">
        <v>423</v>
      </c>
      <c r="O12" s="154"/>
    </row>
    <row r="13" spans="1:15" ht="39.75" thickBot="1" x14ac:dyDescent="0.3">
      <c r="A13" s="68">
        <v>10</v>
      </c>
      <c r="B13" s="70">
        <v>5</v>
      </c>
      <c r="C13" s="71">
        <v>5</v>
      </c>
      <c r="D13" s="71">
        <v>5</v>
      </c>
      <c r="E13" s="71">
        <v>5</v>
      </c>
      <c r="F13" s="182" t="s">
        <v>2822</v>
      </c>
      <c r="G13" s="71">
        <v>5</v>
      </c>
      <c r="H13" s="71">
        <v>5</v>
      </c>
      <c r="I13" s="72">
        <v>5</v>
      </c>
      <c r="J13" s="73">
        <v>5</v>
      </c>
      <c r="K13" s="76" t="s">
        <v>2823</v>
      </c>
      <c r="L13" s="75">
        <v>4</v>
      </c>
      <c r="M13" s="76" t="s">
        <v>2824</v>
      </c>
      <c r="N13" s="76" t="s">
        <v>423</v>
      </c>
      <c r="O13" s="155" t="s">
        <v>2825</v>
      </c>
    </row>
    <row r="14" spans="1:15" ht="16.5" thickBot="1" x14ac:dyDescent="0.3">
      <c r="A14" s="69">
        <v>11</v>
      </c>
      <c r="B14" s="70">
        <v>5</v>
      </c>
      <c r="C14" s="71">
        <v>4</v>
      </c>
      <c r="D14" s="71">
        <v>5</v>
      </c>
      <c r="E14" s="71">
        <v>5</v>
      </c>
      <c r="F14" s="182"/>
      <c r="G14" s="71">
        <v>3</v>
      </c>
      <c r="H14" s="71">
        <v>4</v>
      </c>
      <c r="I14" s="72">
        <v>5</v>
      </c>
      <c r="J14" s="73">
        <v>3</v>
      </c>
      <c r="K14" s="154" t="s">
        <v>2826</v>
      </c>
      <c r="L14" s="75">
        <v>3</v>
      </c>
      <c r="M14" s="155" t="s">
        <v>2827</v>
      </c>
      <c r="N14" s="76" t="s">
        <v>423</v>
      </c>
      <c r="O14" s="154"/>
    </row>
    <row r="15" spans="1:15" ht="27" thickBot="1" x14ac:dyDescent="0.3">
      <c r="A15" s="68">
        <v>12</v>
      </c>
      <c r="B15" s="70">
        <v>4</v>
      </c>
      <c r="C15" s="71">
        <v>4</v>
      </c>
      <c r="D15" s="71">
        <v>4</v>
      </c>
      <c r="E15" s="71">
        <v>4</v>
      </c>
      <c r="F15" s="182" t="s">
        <v>2828</v>
      </c>
      <c r="G15" s="71">
        <v>3</v>
      </c>
      <c r="H15" s="71">
        <v>5</v>
      </c>
      <c r="I15" s="72">
        <v>5</v>
      </c>
      <c r="J15" s="73">
        <v>4</v>
      </c>
      <c r="K15" s="76" t="s">
        <v>2829</v>
      </c>
      <c r="L15" s="75">
        <v>0</v>
      </c>
      <c r="M15" s="76" t="s">
        <v>588</v>
      </c>
      <c r="N15" s="76" t="s">
        <v>419</v>
      </c>
      <c r="O15" s="155"/>
    </row>
    <row r="16" spans="1:15" ht="16.5" thickBot="1" x14ac:dyDescent="0.3">
      <c r="A16" s="68">
        <v>13</v>
      </c>
      <c r="B16" s="70">
        <v>4</v>
      </c>
      <c r="C16" s="71">
        <v>4</v>
      </c>
      <c r="D16" s="71">
        <v>4</v>
      </c>
      <c r="E16" s="71">
        <v>4</v>
      </c>
      <c r="F16" s="182"/>
      <c r="G16" s="71">
        <v>3</v>
      </c>
      <c r="H16" s="71">
        <v>4</v>
      </c>
      <c r="I16" s="72">
        <v>4</v>
      </c>
      <c r="J16" s="73">
        <v>3</v>
      </c>
      <c r="K16" s="76"/>
      <c r="L16" s="75">
        <v>3</v>
      </c>
      <c r="M16" s="76"/>
      <c r="N16" s="76" t="s">
        <v>419</v>
      </c>
      <c r="O16" s="154"/>
    </row>
    <row r="17" spans="1:15" ht="16.5" thickBot="1" x14ac:dyDescent="0.3">
      <c r="A17" s="69">
        <v>14</v>
      </c>
      <c r="B17" s="70">
        <v>3</v>
      </c>
      <c r="C17" s="71">
        <v>4</v>
      </c>
      <c r="D17" s="71">
        <v>4</v>
      </c>
      <c r="E17" s="71">
        <v>5</v>
      </c>
      <c r="F17" s="182"/>
      <c r="G17" s="71">
        <v>4</v>
      </c>
      <c r="H17" s="71">
        <v>3</v>
      </c>
      <c r="I17" s="72">
        <v>4</v>
      </c>
      <c r="J17" s="73">
        <v>3</v>
      </c>
      <c r="K17" s="155" t="s">
        <v>2830</v>
      </c>
      <c r="L17" s="75">
        <v>3</v>
      </c>
      <c r="M17" s="155" t="s">
        <v>2831</v>
      </c>
      <c r="N17" s="80" t="s">
        <v>423</v>
      </c>
      <c r="O17" s="150"/>
    </row>
    <row r="18" spans="1:15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182"/>
      <c r="G18" s="71">
        <v>5</v>
      </c>
      <c r="H18" s="71">
        <v>2</v>
      </c>
      <c r="I18" s="72">
        <v>5</v>
      </c>
      <c r="J18" s="73">
        <v>5</v>
      </c>
      <c r="K18" s="80"/>
      <c r="L18" s="75">
        <v>2</v>
      </c>
      <c r="M18" s="159"/>
      <c r="N18" s="80" t="s">
        <v>425</v>
      </c>
      <c r="O18" s="80"/>
    </row>
    <row r="19" spans="1:15" ht="27" thickBot="1" x14ac:dyDescent="0.3">
      <c r="A19" s="68">
        <v>16</v>
      </c>
      <c r="B19" s="70">
        <v>5</v>
      </c>
      <c r="C19" s="71">
        <v>4</v>
      </c>
      <c r="D19" s="71">
        <v>5</v>
      </c>
      <c r="E19" s="71">
        <v>5</v>
      </c>
      <c r="F19" s="182" t="s">
        <v>2832</v>
      </c>
      <c r="G19" s="71">
        <v>3</v>
      </c>
      <c r="H19" s="71">
        <v>5</v>
      </c>
      <c r="I19" s="72">
        <v>5</v>
      </c>
      <c r="J19" s="73">
        <v>5</v>
      </c>
      <c r="K19" s="154" t="s">
        <v>2833</v>
      </c>
      <c r="L19" s="75">
        <v>4</v>
      </c>
      <c r="M19" s="154" t="s">
        <v>2834</v>
      </c>
      <c r="N19" s="80" t="s">
        <v>460</v>
      </c>
      <c r="O19" s="150"/>
    </row>
    <row r="20" spans="1:15" ht="27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182" t="s">
        <v>2835</v>
      </c>
      <c r="G20" s="71">
        <v>4</v>
      </c>
      <c r="H20" s="71">
        <v>5</v>
      </c>
      <c r="I20" s="72">
        <v>5</v>
      </c>
      <c r="J20" s="73">
        <v>4</v>
      </c>
      <c r="K20" s="155" t="s">
        <v>2836</v>
      </c>
      <c r="L20" s="162">
        <v>5</v>
      </c>
      <c r="M20" s="155"/>
      <c r="N20" s="80" t="s">
        <v>2837</v>
      </c>
      <c r="O20" s="150"/>
    </row>
    <row r="21" spans="1:15" ht="16.5" thickBot="1" x14ac:dyDescent="0.3">
      <c r="A21" s="68">
        <v>18</v>
      </c>
      <c r="B21" s="70">
        <v>5</v>
      </c>
      <c r="C21" s="71">
        <v>5</v>
      </c>
      <c r="D21" s="71">
        <v>5</v>
      </c>
      <c r="E21" s="71">
        <v>5</v>
      </c>
      <c r="F21" s="182"/>
      <c r="G21" s="71">
        <v>4</v>
      </c>
      <c r="H21" s="71">
        <v>5</v>
      </c>
      <c r="I21" s="72">
        <v>5</v>
      </c>
      <c r="J21" s="73">
        <v>5</v>
      </c>
      <c r="K21" s="154"/>
      <c r="L21" s="75">
        <v>5</v>
      </c>
      <c r="M21" s="154"/>
      <c r="N21" s="80" t="s">
        <v>460</v>
      </c>
      <c r="O21" s="152"/>
    </row>
    <row r="22" spans="1:15" ht="27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182"/>
      <c r="G22" s="71">
        <v>4</v>
      </c>
      <c r="H22" s="71">
        <v>5</v>
      </c>
      <c r="I22" s="72">
        <v>5</v>
      </c>
      <c r="J22" s="73">
        <v>5</v>
      </c>
      <c r="K22" s="76"/>
      <c r="L22" s="75">
        <v>3</v>
      </c>
      <c r="M22" s="76" t="s">
        <v>2838</v>
      </c>
      <c r="N22" s="80" t="s">
        <v>460</v>
      </c>
      <c r="O22" s="150" t="s">
        <v>196</v>
      </c>
    </row>
    <row r="23" spans="1:15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5</v>
      </c>
      <c r="F23" s="182"/>
      <c r="G23" s="71">
        <v>2</v>
      </c>
      <c r="H23" s="71">
        <v>4</v>
      </c>
      <c r="I23" s="72">
        <v>5</v>
      </c>
      <c r="J23" s="73">
        <v>4</v>
      </c>
      <c r="K23" s="154"/>
      <c r="L23" s="75">
        <v>5</v>
      </c>
      <c r="M23" s="154" t="s">
        <v>1091</v>
      </c>
      <c r="N23" s="80" t="s">
        <v>460</v>
      </c>
      <c r="O23" s="152" t="s">
        <v>1038</v>
      </c>
    </row>
    <row r="24" spans="1:15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182"/>
      <c r="G24" s="71">
        <v>5</v>
      </c>
      <c r="H24" s="71">
        <v>5</v>
      </c>
      <c r="I24" s="72">
        <v>5</v>
      </c>
      <c r="J24" s="73">
        <v>5</v>
      </c>
      <c r="K24" s="155" t="s">
        <v>2839</v>
      </c>
      <c r="L24" s="73">
        <v>5</v>
      </c>
      <c r="M24" s="159" t="s">
        <v>2840</v>
      </c>
      <c r="N24" s="80" t="s">
        <v>460</v>
      </c>
      <c r="O24" s="150"/>
    </row>
    <row r="25" spans="1:15" ht="16.5" thickBot="1" x14ac:dyDescent="0.3">
      <c r="A25" s="68">
        <v>22</v>
      </c>
      <c r="B25" s="70">
        <v>4</v>
      </c>
      <c r="C25" s="71">
        <v>5</v>
      </c>
      <c r="D25" s="71">
        <v>5</v>
      </c>
      <c r="E25" s="71">
        <v>5</v>
      </c>
      <c r="F25" s="182" t="s">
        <v>2841</v>
      </c>
      <c r="G25" s="71">
        <v>5</v>
      </c>
      <c r="H25" s="71">
        <v>5</v>
      </c>
      <c r="I25" s="72">
        <v>5</v>
      </c>
      <c r="J25" s="73">
        <v>5</v>
      </c>
      <c r="K25" s="76" t="s">
        <v>2842</v>
      </c>
      <c r="L25" s="75">
        <v>5</v>
      </c>
      <c r="M25" s="76" t="s">
        <v>2843</v>
      </c>
      <c r="N25" s="80" t="s">
        <v>460</v>
      </c>
      <c r="O25" s="150"/>
    </row>
    <row r="26" spans="1:15" ht="27" thickBot="1" x14ac:dyDescent="0.3">
      <c r="A26" s="69">
        <v>23</v>
      </c>
      <c r="B26" s="70">
        <v>4</v>
      </c>
      <c r="C26" s="71">
        <v>3</v>
      </c>
      <c r="D26" s="71">
        <v>4</v>
      </c>
      <c r="E26" s="71">
        <v>5</v>
      </c>
      <c r="F26" s="182" t="s">
        <v>2844</v>
      </c>
      <c r="G26" s="71">
        <v>4</v>
      </c>
      <c r="H26" s="71">
        <v>5</v>
      </c>
      <c r="I26" s="72">
        <v>4</v>
      </c>
      <c r="J26" s="73">
        <v>5</v>
      </c>
      <c r="K26" s="159" t="s">
        <v>2845</v>
      </c>
      <c r="L26" s="75">
        <v>4</v>
      </c>
      <c r="M26" s="76" t="s">
        <v>744</v>
      </c>
      <c r="N26" s="80" t="s">
        <v>460</v>
      </c>
      <c r="O26" s="80"/>
    </row>
    <row r="27" spans="1:15" ht="27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182" t="s">
        <v>2846</v>
      </c>
      <c r="G27" s="71">
        <v>4</v>
      </c>
      <c r="H27" s="71">
        <v>5</v>
      </c>
      <c r="I27" s="72">
        <v>5</v>
      </c>
      <c r="J27" s="73">
        <v>5</v>
      </c>
      <c r="K27" s="76" t="s">
        <v>2847</v>
      </c>
      <c r="L27" s="75">
        <v>5</v>
      </c>
      <c r="M27" s="76" t="s">
        <v>2848</v>
      </c>
      <c r="N27" s="80" t="s">
        <v>460</v>
      </c>
      <c r="O27" s="153"/>
    </row>
    <row r="28" spans="1:15" ht="16.5" thickBot="1" x14ac:dyDescent="0.3">
      <c r="A28" s="68">
        <v>25</v>
      </c>
      <c r="B28" s="70">
        <v>5</v>
      </c>
      <c r="C28" s="71">
        <v>5</v>
      </c>
      <c r="D28" s="71">
        <v>4</v>
      </c>
      <c r="E28" s="71">
        <v>5</v>
      </c>
      <c r="F28" s="182" t="s">
        <v>1083</v>
      </c>
      <c r="G28" s="71">
        <v>4</v>
      </c>
      <c r="H28" s="71">
        <v>4</v>
      </c>
      <c r="I28" s="72">
        <v>5</v>
      </c>
      <c r="J28" s="73">
        <v>4</v>
      </c>
      <c r="K28" s="155"/>
      <c r="L28" s="75">
        <v>4</v>
      </c>
      <c r="M28" s="155" t="s">
        <v>104</v>
      </c>
      <c r="N28" s="80" t="s">
        <v>460</v>
      </c>
      <c r="O28" s="150"/>
    </row>
    <row r="29" spans="1:15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5</v>
      </c>
      <c r="F29" s="182" t="s">
        <v>2849</v>
      </c>
      <c r="G29" s="71">
        <v>4</v>
      </c>
      <c r="H29" s="71">
        <v>5</v>
      </c>
      <c r="I29" s="72">
        <v>5</v>
      </c>
      <c r="J29" s="73">
        <v>3</v>
      </c>
      <c r="K29" s="155"/>
      <c r="L29" s="162">
        <v>2</v>
      </c>
      <c r="M29" s="154" t="s">
        <v>2850</v>
      </c>
      <c r="N29" s="80" t="s">
        <v>460</v>
      </c>
      <c r="O29" s="150"/>
    </row>
    <row r="30" spans="1:15" ht="16.5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5</v>
      </c>
      <c r="F30" s="182" t="s">
        <v>2851</v>
      </c>
      <c r="G30" s="71">
        <v>5</v>
      </c>
      <c r="H30" s="71">
        <v>5</v>
      </c>
      <c r="I30" s="72">
        <v>5</v>
      </c>
      <c r="J30" s="73">
        <v>5</v>
      </c>
      <c r="K30" s="154" t="s">
        <v>90</v>
      </c>
      <c r="L30" s="75">
        <v>5</v>
      </c>
      <c r="M30" s="154" t="s">
        <v>2852</v>
      </c>
      <c r="N30" s="80" t="s">
        <v>460</v>
      </c>
      <c r="O30" s="152" t="s">
        <v>2853</v>
      </c>
    </row>
    <row r="31" spans="1:15" ht="27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182" t="s">
        <v>2854</v>
      </c>
      <c r="G31" s="71">
        <v>3</v>
      </c>
      <c r="H31" s="71">
        <v>5</v>
      </c>
      <c r="I31" s="72">
        <v>5</v>
      </c>
      <c r="J31" s="73">
        <v>5</v>
      </c>
      <c r="K31" s="159" t="s">
        <v>2855</v>
      </c>
      <c r="L31" s="75">
        <v>4</v>
      </c>
      <c r="M31" s="159" t="s">
        <v>2856</v>
      </c>
      <c r="N31" s="80" t="s">
        <v>460</v>
      </c>
      <c r="O31" s="152"/>
    </row>
    <row r="32" spans="1:15" ht="27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182" t="s">
        <v>2857</v>
      </c>
      <c r="G32" s="71">
        <v>4</v>
      </c>
      <c r="H32" s="71">
        <v>5</v>
      </c>
      <c r="I32" s="72">
        <v>5</v>
      </c>
      <c r="J32" s="73">
        <v>5</v>
      </c>
      <c r="K32" s="155" t="s">
        <v>2858</v>
      </c>
      <c r="L32" s="75">
        <v>3</v>
      </c>
      <c r="M32" s="155" t="s">
        <v>2859</v>
      </c>
      <c r="N32" s="80" t="s">
        <v>2837</v>
      </c>
      <c r="O32" s="150" t="s">
        <v>571</v>
      </c>
    </row>
    <row r="33" spans="1:15" ht="16.5" thickBot="1" x14ac:dyDescent="0.3">
      <c r="A33" s="68">
        <v>30</v>
      </c>
      <c r="B33" s="70">
        <v>5</v>
      </c>
      <c r="C33" s="71">
        <v>4</v>
      </c>
      <c r="D33" s="71">
        <v>4</v>
      </c>
      <c r="E33" s="71">
        <v>4</v>
      </c>
      <c r="F33" s="182" t="s">
        <v>2860</v>
      </c>
      <c r="G33" s="71">
        <v>5</v>
      </c>
      <c r="H33" s="71">
        <v>5</v>
      </c>
      <c r="I33" s="72">
        <v>5</v>
      </c>
      <c r="J33" s="73">
        <v>5</v>
      </c>
      <c r="K33" s="155" t="s">
        <v>2861</v>
      </c>
      <c r="L33" s="75">
        <v>4</v>
      </c>
      <c r="M33" s="155" t="s">
        <v>2862</v>
      </c>
      <c r="N33" s="80" t="s">
        <v>460</v>
      </c>
      <c r="O33" s="150" t="s">
        <v>2863</v>
      </c>
    </row>
    <row r="34" spans="1:15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5</v>
      </c>
      <c r="F34" s="182" t="s">
        <v>2864</v>
      </c>
      <c r="G34" s="71">
        <v>5</v>
      </c>
      <c r="H34" s="71">
        <v>5</v>
      </c>
      <c r="I34" s="72">
        <v>5</v>
      </c>
      <c r="J34" s="73">
        <v>5</v>
      </c>
      <c r="K34" s="76" t="s">
        <v>110</v>
      </c>
      <c r="L34" s="75">
        <v>3</v>
      </c>
      <c r="M34" s="155" t="s">
        <v>2865</v>
      </c>
      <c r="N34" s="80" t="s">
        <v>460</v>
      </c>
      <c r="O34" s="150" t="s">
        <v>849</v>
      </c>
    </row>
    <row r="35" spans="1:15" ht="16.5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182"/>
      <c r="G35" s="71">
        <v>5</v>
      </c>
      <c r="H35" s="71">
        <v>5</v>
      </c>
      <c r="I35" s="72">
        <v>5</v>
      </c>
      <c r="J35" s="73">
        <v>5</v>
      </c>
      <c r="K35" s="155"/>
      <c r="L35" s="75">
        <v>1</v>
      </c>
      <c r="M35" s="155" t="s">
        <v>2866</v>
      </c>
      <c r="N35" s="80" t="s">
        <v>460</v>
      </c>
      <c r="O35" s="152"/>
    </row>
    <row r="36" spans="1:15" ht="27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182" t="s">
        <v>2867</v>
      </c>
      <c r="G36" s="71">
        <v>5</v>
      </c>
      <c r="H36" s="71">
        <v>5</v>
      </c>
      <c r="I36" s="72">
        <v>5</v>
      </c>
      <c r="J36" s="73">
        <v>4</v>
      </c>
      <c r="K36" s="155" t="s">
        <v>2868</v>
      </c>
      <c r="L36" s="162">
        <v>4</v>
      </c>
      <c r="M36" s="155" t="s">
        <v>2869</v>
      </c>
      <c r="N36" s="80" t="s">
        <v>460</v>
      </c>
      <c r="O36" s="152"/>
    </row>
    <row r="37" spans="1:15" ht="16.5" thickBot="1" x14ac:dyDescent="0.3">
      <c r="A37" s="68">
        <v>34</v>
      </c>
      <c r="B37" s="70">
        <v>5</v>
      </c>
      <c r="C37" s="71">
        <v>4</v>
      </c>
      <c r="D37" s="71">
        <v>3</v>
      </c>
      <c r="E37" s="71">
        <v>4</v>
      </c>
      <c r="F37" s="182" t="s">
        <v>2870</v>
      </c>
      <c r="G37" s="71">
        <v>3</v>
      </c>
      <c r="H37" s="71">
        <v>5</v>
      </c>
      <c r="I37" s="72">
        <v>5</v>
      </c>
      <c r="J37" s="73">
        <v>5</v>
      </c>
      <c r="K37" s="155" t="s">
        <v>775</v>
      </c>
      <c r="L37" s="75">
        <v>4</v>
      </c>
      <c r="M37" s="76" t="s">
        <v>2871</v>
      </c>
      <c r="N37" s="80" t="s">
        <v>460</v>
      </c>
      <c r="O37" s="150" t="s">
        <v>90</v>
      </c>
    </row>
    <row r="38" spans="1:15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5</v>
      </c>
      <c r="F38" s="182" t="s">
        <v>2872</v>
      </c>
      <c r="G38" s="71">
        <v>3</v>
      </c>
      <c r="H38" s="71">
        <v>5</v>
      </c>
      <c r="I38" s="72">
        <v>5</v>
      </c>
      <c r="J38" s="73">
        <v>4</v>
      </c>
      <c r="K38" s="155" t="s">
        <v>2873</v>
      </c>
      <c r="L38" s="75">
        <v>5</v>
      </c>
      <c r="M38" s="155" t="s">
        <v>751</v>
      </c>
      <c r="N38" s="80" t="s">
        <v>460</v>
      </c>
      <c r="O38" s="152"/>
    </row>
    <row r="39" spans="1:15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182"/>
      <c r="G39" s="71">
        <v>5</v>
      </c>
      <c r="H39" s="71">
        <v>5</v>
      </c>
      <c r="I39" s="72">
        <v>5</v>
      </c>
      <c r="J39" s="73">
        <v>5</v>
      </c>
      <c r="K39" s="155"/>
      <c r="L39" s="75">
        <v>5</v>
      </c>
      <c r="M39" s="76"/>
      <c r="N39" s="80" t="s">
        <v>460</v>
      </c>
      <c r="O39" s="150"/>
    </row>
    <row r="40" spans="1:15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182"/>
      <c r="G40" s="71">
        <v>0</v>
      </c>
      <c r="H40" s="71">
        <v>5</v>
      </c>
      <c r="I40" s="72">
        <v>5</v>
      </c>
      <c r="J40" s="73">
        <v>5</v>
      </c>
      <c r="K40" s="155"/>
      <c r="L40" s="75">
        <v>0</v>
      </c>
      <c r="M40" s="155" t="s">
        <v>136</v>
      </c>
      <c r="N40" s="80" t="s">
        <v>460</v>
      </c>
      <c r="O40" s="152"/>
    </row>
    <row r="41" spans="1:15" ht="16.5" thickBot="1" x14ac:dyDescent="0.3">
      <c r="A41" s="68">
        <v>38</v>
      </c>
      <c r="B41" s="70">
        <v>5</v>
      </c>
      <c r="C41" s="71">
        <v>4</v>
      </c>
      <c r="D41" s="71">
        <v>5</v>
      </c>
      <c r="E41" s="71">
        <v>5</v>
      </c>
      <c r="F41" s="182"/>
      <c r="G41" s="71">
        <v>5</v>
      </c>
      <c r="H41" s="71">
        <v>5</v>
      </c>
      <c r="I41" s="72">
        <v>4</v>
      </c>
      <c r="J41" s="73">
        <v>5</v>
      </c>
      <c r="K41" s="155"/>
      <c r="L41" s="75">
        <v>3</v>
      </c>
      <c r="M41" s="154"/>
      <c r="N41" s="80" t="s">
        <v>460</v>
      </c>
      <c r="O41" s="152"/>
    </row>
    <row r="42" spans="1:15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182"/>
      <c r="G42" s="71">
        <v>5</v>
      </c>
      <c r="H42" s="71">
        <v>5</v>
      </c>
      <c r="I42" s="72">
        <v>5</v>
      </c>
      <c r="J42" s="73">
        <v>5</v>
      </c>
      <c r="K42" s="76"/>
      <c r="L42" s="75">
        <v>5</v>
      </c>
      <c r="M42" s="76"/>
      <c r="N42" s="80" t="s">
        <v>460</v>
      </c>
      <c r="O42" s="150" t="s">
        <v>139</v>
      </c>
    </row>
    <row r="43" spans="1:15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5</v>
      </c>
      <c r="F43" s="182"/>
      <c r="G43" s="71">
        <v>4</v>
      </c>
      <c r="H43" s="71">
        <v>4</v>
      </c>
      <c r="I43" s="72">
        <v>4</v>
      </c>
      <c r="J43" s="73">
        <v>5</v>
      </c>
      <c r="K43" s="155"/>
      <c r="L43" s="75">
        <v>3</v>
      </c>
      <c r="M43" s="155" t="s">
        <v>2874</v>
      </c>
      <c r="N43" s="80" t="s">
        <v>460</v>
      </c>
      <c r="O43" s="150"/>
    </row>
    <row r="44" spans="1:15" ht="16.5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5</v>
      </c>
      <c r="F44" s="182"/>
      <c r="G44" s="71">
        <v>5</v>
      </c>
      <c r="H44" s="71">
        <v>5</v>
      </c>
      <c r="I44" s="72">
        <v>5</v>
      </c>
      <c r="J44" s="73">
        <v>5</v>
      </c>
      <c r="K44" s="76"/>
      <c r="L44" s="75">
        <v>2</v>
      </c>
      <c r="M44" s="76" t="s">
        <v>2875</v>
      </c>
      <c r="N44" s="155" t="s">
        <v>460</v>
      </c>
      <c r="O44" s="152"/>
    </row>
    <row r="45" spans="1:15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5</v>
      </c>
      <c r="F45" s="182" t="s">
        <v>2876</v>
      </c>
      <c r="G45" s="71">
        <v>3</v>
      </c>
      <c r="H45" s="71">
        <v>4</v>
      </c>
      <c r="I45" s="72">
        <v>4</v>
      </c>
      <c r="J45" s="73">
        <v>4</v>
      </c>
      <c r="K45" s="155" t="s">
        <v>2877</v>
      </c>
      <c r="L45" s="162">
        <v>1</v>
      </c>
      <c r="M45" s="155" t="s">
        <v>2878</v>
      </c>
      <c r="N45" s="76" t="s">
        <v>460</v>
      </c>
      <c r="O45" s="150"/>
    </row>
    <row r="46" spans="1:15" ht="27" thickBot="1" x14ac:dyDescent="0.3">
      <c r="A46" s="68">
        <v>43</v>
      </c>
      <c r="B46" s="70">
        <v>3</v>
      </c>
      <c r="C46" s="71">
        <v>4</v>
      </c>
      <c r="D46" s="71">
        <v>5</v>
      </c>
      <c r="E46" s="71">
        <v>5</v>
      </c>
      <c r="F46" s="182" t="s">
        <v>2205</v>
      </c>
      <c r="G46" s="71">
        <v>2</v>
      </c>
      <c r="H46" s="71">
        <v>5</v>
      </c>
      <c r="I46" s="72">
        <v>5</v>
      </c>
      <c r="J46" s="73">
        <v>4</v>
      </c>
      <c r="K46" s="155"/>
      <c r="L46" s="75">
        <v>4</v>
      </c>
      <c r="M46" s="154" t="s">
        <v>2879</v>
      </c>
      <c r="N46" s="76" t="s">
        <v>460</v>
      </c>
      <c r="O46" s="152"/>
    </row>
    <row r="47" spans="1:15" ht="16.5" thickBot="1" x14ac:dyDescent="0.3">
      <c r="A47" s="69">
        <v>44</v>
      </c>
      <c r="B47" s="70">
        <v>4</v>
      </c>
      <c r="C47" s="71">
        <v>4</v>
      </c>
      <c r="D47" s="71">
        <v>4</v>
      </c>
      <c r="E47" s="71">
        <v>5</v>
      </c>
      <c r="F47" s="182"/>
      <c r="G47" s="71">
        <v>4</v>
      </c>
      <c r="H47" s="71">
        <v>4</v>
      </c>
      <c r="I47" s="72">
        <v>4</v>
      </c>
      <c r="J47" s="73">
        <v>4</v>
      </c>
      <c r="K47" s="76"/>
      <c r="L47" s="75">
        <v>4</v>
      </c>
      <c r="M47" s="155"/>
      <c r="N47" s="76" t="s">
        <v>460</v>
      </c>
      <c r="O47" s="150"/>
    </row>
    <row r="48" spans="1:15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182"/>
      <c r="G48" s="71">
        <v>4</v>
      </c>
      <c r="H48" s="71">
        <v>5</v>
      </c>
      <c r="I48" s="72">
        <v>5</v>
      </c>
      <c r="J48" s="73">
        <v>5</v>
      </c>
      <c r="K48" s="155"/>
      <c r="L48" s="75">
        <v>4</v>
      </c>
      <c r="M48" s="155"/>
      <c r="N48" s="76" t="s">
        <v>460</v>
      </c>
      <c r="O48" s="150"/>
    </row>
    <row r="49" spans="1:15" ht="27" thickBot="1" x14ac:dyDescent="0.3">
      <c r="A49" s="68">
        <v>46</v>
      </c>
      <c r="B49" s="70">
        <v>4</v>
      </c>
      <c r="C49" s="71">
        <v>5</v>
      </c>
      <c r="D49" s="71">
        <v>4</v>
      </c>
      <c r="E49" s="71">
        <v>4</v>
      </c>
      <c r="F49" s="182"/>
      <c r="G49" s="71">
        <v>3</v>
      </c>
      <c r="H49" s="71">
        <v>4</v>
      </c>
      <c r="I49" s="72">
        <v>5</v>
      </c>
      <c r="J49" s="73">
        <v>4</v>
      </c>
      <c r="K49" s="155"/>
      <c r="L49" s="75">
        <v>5</v>
      </c>
      <c r="M49" s="155" t="s">
        <v>2880</v>
      </c>
      <c r="N49" s="76" t="s">
        <v>483</v>
      </c>
      <c r="O49" s="152"/>
    </row>
    <row r="50" spans="1:15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182" t="s">
        <v>2881</v>
      </c>
      <c r="G50" s="71">
        <v>4</v>
      </c>
      <c r="H50" s="71">
        <v>5</v>
      </c>
      <c r="I50" s="72">
        <v>5</v>
      </c>
      <c r="J50" s="73">
        <v>5</v>
      </c>
      <c r="K50" s="155" t="s">
        <v>2882</v>
      </c>
      <c r="L50" s="75">
        <v>4</v>
      </c>
      <c r="M50" s="155" t="s">
        <v>2883</v>
      </c>
      <c r="N50" s="76" t="s">
        <v>483</v>
      </c>
      <c r="O50" s="150"/>
    </row>
    <row r="51" spans="1:15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5</v>
      </c>
      <c r="F51" s="182" t="s">
        <v>2884</v>
      </c>
      <c r="G51" s="71">
        <v>5</v>
      </c>
      <c r="H51" s="71">
        <v>5</v>
      </c>
      <c r="I51" s="72">
        <v>5</v>
      </c>
      <c r="J51" s="73">
        <v>5</v>
      </c>
      <c r="K51" s="155" t="s">
        <v>2885</v>
      </c>
      <c r="L51" s="75">
        <v>5</v>
      </c>
      <c r="M51" s="76" t="s">
        <v>2886</v>
      </c>
      <c r="N51" s="76" t="s">
        <v>495</v>
      </c>
      <c r="O51" s="150"/>
    </row>
    <row r="52" spans="1:15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182"/>
      <c r="G52" s="71">
        <v>5</v>
      </c>
      <c r="H52" s="71">
        <v>5</v>
      </c>
      <c r="I52" s="72">
        <v>5</v>
      </c>
      <c r="J52" s="73">
        <v>5</v>
      </c>
      <c r="K52" s="155" t="s">
        <v>2887</v>
      </c>
      <c r="L52" s="75">
        <v>2</v>
      </c>
      <c r="M52" s="155" t="s">
        <v>2888</v>
      </c>
      <c r="N52" s="76" t="s">
        <v>495</v>
      </c>
      <c r="O52" s="150"/>
    </row>
    <row r="53" spans="1:15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182"/>
      <c r="G53" s="71">
        <v>5</v>
      </c>
      <c r="H53" s="71">
        <v>5</v>
      </c>
      <c r="I53" s="72">
        <v>4</v>
      </c>
      <c r="J53" s="73">
        <v>5</v>
      </c>
      <c r="K53" s="155"/>
      <c r="L53" s="75">
        <v>5</v>
      </c>
      <c r="M53" s="76"/>
      <c r="N53" s="76" t="s">
        <v>2207</v>
      </c>
      <c r="O53" s="152"/>
    </row>
    <row r="54" spans="1:15" ht="27" thickBot="1" x14ac:dyDescent="0.3">
      <c r="A54" s="68">
        <v>51</v>
      </c>
      <c r="B54" s="70">
        <v>5</v>
      </c>
      <c r="C54" s="71">
        <v>4</v>
      </c>
      <c r="D54" s="71">
        <v>5</v>
      </c>
      <c r="E54" s="71">
        <v>4</v>
      </c>
      <c r="F54" s="182" t="s">
        <v>2889</v>
      </c>
      <c r="G54" s="71">
        <v>4</v>
      </c>
      <c r="H54" s="71">
        <v>4</v>
      </c>
      <c r="I54" s="71">
        <v>4</v>
      </c>
      <c r="J54" s="73">
        <v>4</v>
      </c>
      <c r="K54" s="155" t="s">
        <v>2890</v>
      </c>
      <c r="L54" s="75">
        <v>3</v>
      </c>
      <c r="M54" s="155" t="s">
        <v>2891</v>
      </c>
      <c r="N54" s="155" t="s">
        <v>2892</v>
      </c>
      <c r="O54" s="150" t="s">
        <v>611</v>
      </c>
    </row>
    <row r="55" spans="1:15" ht="16.5" thickBot="1" x14ac:dyDescent="0.3">
      <c r="A55" s="68">
        <v>52</v>
      </c>
      <c r="B55" s="70">
        <v>4</v>
      </c>
      <c r="C55" s="71">
        <v>3</v>
      </c>
      <c r="D55" s="71">
        <v>4</v>
      </c>
      <c r="E55" s="71">
        <v>5</v>
      </c>
      <c r="F55" s="182" t="s">
        <v>2893</v>
      </c>
      <c r="G55" s="71">
        <v>2</v>
      </c>
      <c r="H55" s="71">
        <v>5</v>
      </c>
      <c r="I55" s="72">
        <v>3</v>
      </c>
      <c r="J55" s="73">
        <v>4</v>
      </c>
      <c r="K55" s="155" t="s">
        <v>2894</v>
      </c>
      <c r="L55" s="75">
        <v>4</v>
      </c>
      <c r="M55" s="76" t="s">
        <v>2895</v>
      </c>
      <c r="N55" s="155" t="s">
        <v>2892</v>
      </c>
      <c r="O55" s="154"/>
    </row>
    <row r="56" spans="1:15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5</v>
      </c>
      <c r="F56" s="182"/>
      <c r="G56" s="71">
        <v>5</v>
      </c>
      <c r="H56" s="71">
        <v>5</v>
      </c>
      <c r="I56" s="72">
        <v>5</v>
      </c>
      <c r="J56" s="73">
        <v>5</v>
      </c>
      <c r="K56" s="155"/>
      <c r="L56" s="75">
        <v>4</v>
      </c>
      <c r="M56" s="155"/>
      <c r="N56" s="76" t="s">
        <v>2896</v>
      </c>
      <c r="O56" s="155"/>
    </row>
    <row r="57" spans="1:15" ht="16.5" thickBot="1" x14ac:dyDescent="0.3">
      <c r="A57" s="68">
        <v>54</v>
      </c>
      <c r="B57" s="70">
        <v>5</v>
      </c>
      <c r="C57" s="71">
        <v>5</v>
      </c>
      <c r="D57" s="71">
        <v>5</v>
      </c>
      <c r="E57" s="71">
        <v>5</v>
      </c>
      <c r="F57" s="182"/>
      <c r="G57" s="71">
        <v>5</v>
      </c>
      <c r="H57" s="71">
        <v>5</v>
      </c>
      <c r="I57" s="72">
        <v>4</v>
      </c>
      <c r="J57" s="73">
        <v>5</v>
      </c>
      <c r="K57" s="155" t="s">
        <v>2897</v>
      </c>
      <c r="L57" s="75">
        <v>0</v>
      </c>
      <c r="M57" s="76" t="s">
        <v>2898</v>
      </c>
      <c r="N57" s="80" t="s">
        <v>2896</v>
      </c>
      <c r="O57" s="154"/>
    </row>
    <row r="58" spans="1:15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182" t="s">
        <v>2899</v>
      </c>
      <c r="G58" s="71">
        <v>5</v>
      </c>
      <c r="H58" s="71">
        <v>5</v>
      </c>
      <c r="I58" s="72">
        <v>5</v>
      </c>
      <c r="J58" s="73">
        <v>5</v>
      </c>
      <c r="K58" s="155" t="s">
        <v>2900</v>
      </c>
      <c r="L58" s="75">
        <v>5</v>
      </c>
      <c r="M58" s="76" t="s">
        <v>2901</v>
      </c>
      <c r="N58" s="155" t="s">
        <v>483</v>
      </c>
      <c r="O58" s="155" t="s">
        <v>328</v>
      </c>
    </row>
    <row r="59" spans="1:15" ht="16.5" thickBot="1" x14ac:dyDescent="0.3">
      <c r="A59" s="69">
        <v>56</v>
      </c>
      <c r="B59" s="70">
        <v>5</v>
      </c>
      <c r="C59" s="71">
        <v>5</v>
      </c>
      <c r="D59" s="71">
        <v>5</v>
      </c>
      <c r="E59" s="71">
        <v>5</v>
      </c>
      <c r="F59" s="182"/>
      <c r="G59" s="71">
        <v>5</v>
      </c>
      <c r="H59" s="71">
        <v>5</v>
      </c>
      <c r="I59" s="72">
        <v>5</v>
      </c>
      <c r="J59" s="73">
        <v>5</v>
      </c>
      <c r="K59" s="155"/>
      <c r="L59" s="75">
        <v>4</v>
      </c>
      <c r="M59" s="155"/>
      <c r="N59" s="76" t="s">
        <v>483</v>
      </c>
      <c r="O59" s="155"/>
    </row>
    <row r="60" spans="1:15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5</v>
      </c>
      <c r="F60" s="182" t="s">
        <v>529</v>
      </c>
      <c r="G60" s="71">
        <v>5</v>
      </c>
      <c r="H60" s="71">
        <v>5</v>
      </c>
      <c r="I60" s="72">
        <v>5</v>
      </c>
      <c r="J60" s="73">
        <v>5</v>
      </c>
      <c r="K60" s="155" t="s">
        <v>2902</v>
      </c>
      <c r="L60" s="75">
        <v>4</v>
      </c>
      <c r="M60" s="155" t="s">
        <v>2903</v>
      </c>
      <c r="N60" s="76" t="s">
        <v>1898</v>
      </c>
      <c r="O60" s="155"/>
    </row>
    <row r="61" spans="1:15" ht="16.5" thickBot="1" x14ac:dyDescent="0.3">
      <c r="A61" s="68">
        <v>58</v>
      </c>
      <c r="B61" s="70">
        <v>4</v>
      </c>
      <c r="C61" s="71">
        <v>5</v>
      </c>
      <c r="D61" s="71">
        <v>5</v>
      </c>
      <c r="E61" s="71">
        <v>5</v>
      </c>
      <c r="F61" s="182"/>
      <c r="G61" s="71">
        <v>5</v>
      </c>
      <c r="H61" s="71">
        <v>5</v>
      </c>
      <c r="I61" s="72">
        <v>5</v>
      </c>
      <c r="J61" s="73">
        <v>5</v>
      </c>
      <c r="K61" s="155"/>
      <c r="L61" s="162">
        <v>4</v>
      </c>
      <c r="M61" s="155"/>
      <c r="N61" s="76" t="s">
        <v>483</v>
      </c>
      <c r="O61" s="155"/>
    </row>
    <row r="62" spans="1:15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182"/>
      <c r="G62" s="71">
        <v>5</v>
      </c>
      <c r="H62" s="71">
        <v>5</v>
      </c>
      <c r="I62" s="72">
        <v>5</v>
      </c>
      <c r="J62" s="73">
        <v>5</v>
      </c>
      <c r="K62" s="155"/>
      <c r="L62" s="75">
        <v>5</v>
      </c>
      <c r="M62" s="76"/>
      <c r="N62" s="76" t="s">
        <v>495</v>
      </c>
      <c r="O62" s="154"/>
    </row>
    <row r="63" spans="1:15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182" t="s">
        <v>2904</v>
      </c>
      <c r="G63" s="71">
        <v>4</v>
      </c>
      <c r="H63" s="71">
        <v>5</v>
      </c>
      <c r="I63" s="72">
        <v>5</v>
      </c>
      <c r="J63" s="73">
        <v>5</v>
      </c>
      <c r="K63" s="155" t="s">
        <v>2905</v>
      </c>
      <c r="L63" s="75">
        <v>5</v>
      </c>
      <c r="M63" s="155" t="s">
        <v>2906</v>
      </c>
      <c r="N63" s="76" t="s">
        <v>2896</v>
      </c>
      <c r="O63" s="155"/>
    </row>
    <row r="64" spans="1:15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182" t="s">
        <v>2907</v>
      </c>
      <c r="G64" s="71">
        <v>5</v>
      </c>
      <c r="H64" s="71">
        <v>5</v>
      </c>
      <c r="I64" s="72">
        <v>3</v>
      </c>
      <c r="J64" s="73">
        <v>5</v>
      </c>
      <c r="K64" s="155" t="s">
        <v>965</v>
      </c>
      <c r="L64" s="75">
        <v>5</v>
      </c>
      <c r="M64" s="76" t="s">
        <v>2908</v>
      </c>
      <c r="N64" s="76" t="s">
        <v>483</v>
      </c>
      <c r="O64" s="154"/>
    </row>
    <row r="65" spans="1:15" ht="16.5" thickBot="1" x14ac:dyDescent="0.3">
      <c r="A65" s="69">
        <v>62</v>
      </c>
      <c r="B65" s="70">
        <v>5</v>
      </c>
      <c r="C65" s="71">
        <v>5</v>
      </c>
      <c r="D65" s="71">
        <v>5</v>
      </c>
      <c r="E65" s="71">
        <v>5</v>
      </c>
      <c r="F65" s="182"/>
      <c r="G65" s="71">
        <v>5</v>
      </c>
      <c r="H65" s="71">
        <v>5</v>
      </c>
      <c r="I65" s="72">
        <v>5</v>
      </c>
      <c r="J65" s="73">
        <v>5</v>
      </c>
      <c r="K65" s="76"/>
      <c r="L65" s="75">
        <v>5</v>
      </c>
      <c r="M65" s="76"/>
      <c r="N65" s="76" t="s">
        <v>495</v>
      </c>
      <c r="O65" s="150"/>
    </row>
    <row r="66" spans="1:15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182"/>
      <c r="G66" s="71">
        <v>5</v>
      </c>
      <c r="H66" s="71">
        <v>5</v>
      </c>
      <c r="I66" s="72">
        <v>5</v>
      </c>
      <c r="J66" s="73">
        <v>5</v>
      </c>
      <c r="K66" s="155"/>
      <c r="L66" s="75">
        <v>5</v>
      </c>
      <c r="M66" s="76"/>
      <c r="N66" s="155" t="s">
        <v>483</v>
      </c>
      <c r="O66" s="150"/>
    </row>
    <row r="67" spans="1:15" ht="27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182" t="s">
        <v>2909</v>
      </c>
      <c r="G67" s="71">
        <v>5</v>
      </c>
      <c r="H67" s="71">
        <v>5</v>
      </c>
      <c r="I67" s="72">
        <v>5</v>
      </c>
      <c r="J67" s="73">
        <v>5</v>
      </c>
      <c r="K67" s="155" t="s">
        <v>2910</v>
      </c>
      <c r="L67" s="162">
        <v>5</v>
      </c>
      <c r="M67" s="155" t="s">
        <v>2911</v>
      </c>
      <c r="N67" s="76" t="s">
        <v>495</v>
      </c>
      <c r="O67" s="150" t="s">
        <v>2912</v>
      </c>
    </row>
    <row r="68" spans="1:15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182" t="s">
        <v>2913</v>
      </c>
      <c r="G68" s="71">
        <v>5</v>
      </c>
      <c r="H68" s="71">
        <v>5</v>
      </c>
      <c r="I68" s="71">
        <v>5</v>
      </c>
      <c r="J68" s="73">
        <v>5</v>
      </c>
      <c r="K68" s="155"/>
      <c r="L68" s="73">
        <v>3</v>
      </c>
      <c r="M68" s="159" t="s">
        <v>2914</v>
      </c>
      <c r="N68" s="76" t="s">
        <v>483</v>
      </c>
      <c r="O68" s="154"/>
    </row>
    <row r="69" spans="1:15" ht="16.5" thickBot="1" x14ac:dyDescent="0.3">
      <c r="A69" s="68">
        <v>66</v>
      </c>
      <c r="B69" s="70">
        <v>5</v>
      </c>
      <c r="C69" s="71">
        <v>5</v>
      </c>
      <c r="D69" s="71">
        <v>5</v>
      </c>
      <c r="E69" s="71">
        <v>5</v>
      </c>
      <c r="F69" s="182" t="s">
        <v>2915</v>
      </c>
      <c r="G69" s="71">
        <v>2</v>
      </c>
      <c r="H69" s="71">
        <v>5</v>
      </c>
      <c r="I69" s="72">
        <v>5</v>
      </c>
      <c r="J69" s="73">
        <v>5</v>
      </c>
      <c r="K69" s="155" t="s">
        <v>2916</v>
      </c>
      <c r="L69" s="160"/>
      <c r="M69" s="155"/>
      <c r="N69" s="76" t="s">
        <v>2896</v>
      </c>
      <c r="O69" s="155" t="s">
        <v>1038</v>
      </c>
    </row>
    <row r="70" spans="1:15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184" t="s">
        <v>2917</v>
      </c>
      <c r="G70" s="71">
        <v>4</v>
      </c>
      <c r="H70" s="71">
        <v>5</v>
      </c>
      <c r="I70" s="72">
        <v>5</v>
      </c>
      <c r="J70" s="73">
        <v>4</v>
      </c>
      <c r="K70" s="155" t="s">
        <v>2918</v>
      </c>
      <c r="L70" s="75">
        <v>4</v>
      </c>
      <c r="M70" s="154" t="s">
        <v>2919</v>
      </c>
      <c r="N70" s="155" t="s">
        <v>2892</v>
      </c>
      <c r="O70" s="155"/>
    </row>
    <row r="71" spans="1:15" ht="16.5" thickBot="1" x14ac:dyDescent="0.3">
      <c r="A71" s="69">
        <v>68</v>
      </c>
      <c r="B71" s="70">
        <v>5</v>
      </c>
      <c r="C71" s="71">
        <v>3</v>
      </c>
      <c r="D71" s="71">
        <v>4</v>
      </c>
      <c r="E71" s="71">
        <v>3</v>
      </c>
      <c r="F71" s="182"/>
      <c r="G71" s="71">
        <v>4</v>
      </c>
      <c r="H71" s="71">
        <v>5</v>
      </c>
      <c r="I71" s="72">
        <v>5</v>
      </c>
      <c r="J71" s="73">
        <v>4</v>
      </c>
      <c r="K71" s="154"/>
      <c r="L71" s="75">
        <v>5</v>
      </c>
      <c r="M71" s="76"/>
      <c r="N71" s="76" t="s">
        <v>483</v>
      </c>
      <c r="O71" s="155"/>
    </row>
    <row r="72" spans="1:15" ht="16.5" thickBot="1" x14ac:dyDescent="0.3">
      <c r="A72" s="68">
        <v>69</v>
      </c>
      <c r="B72" s="70">
        <v>5</v>
      </c>
      <c r="C72" s="71">
        <v>5</v>
      </c>
      <c r="D72" s="71">
        <v>5</v>
      </c>
      <c r="E72" s="71">
        <v>5</v>
      </c>
      <c r="F72" s="182"/>
      <c r="G72" s="71">
        <v>3</v>
      </c>
      <c r="H72" s="71">
        <v>5</v>
      </c>
      <c r="I72" s="72">
        <v>5</v>
      </c>
      <c r="J72" s="73">
        <v>4</v>
      </c>
      <c r="K72" s="155" t="s">
        <v>2920</v>
      </c>
      <c r="L72" s="75">
        <v>1</v>
      </c>
      <c r="M72" s="155" t="s">
        <v>2921</v>
      </c>
      <c r="N72" s="76" t="s">
        <v>2892</v>
      </c>
      <c r="O72" s="155"/>
    </row>
    <row r="73" spans="1:15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184" t="s">
        <v>2922</v>
      </c>
      <c r="G73" s="71">
        <v>3</v>
      </c>
      <c r="H73" s="71">
        <v>5</v>
      </c>
      <c r="I73" s="72">
        <v>5</v>
      </c>
      <c r="J73" s="73">
        <v>5</v>
      </c>
      <c r="K73" s="155" t="s">
        <v>2923</v>
      </c>
      <c r="L73" s="75">
        <v>0</v>
      </c>
      <c r="M73" s="155" t="s">
        <v>2924</v>
      </c>
      <c r="N73" s="76" t="s">
        <v>483</v>
      </c>
      <c r="O73" s="155"/>
    </row>
    <row r="74" spans="1:15" ht="39.7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182"/>
      <c r="G74" s="71">
        <v>5</v>
      </c>
      <c r="H74" s="71">
        <v>5</v>
      </c>
      <c r="I74" s="72">
        <v>5</v>
      </c>
      <c r="J74" s="73">
        <v>5</v>
      </c>
      <c r="K74" s="155" t="s">
        <v>2925</v>
      </c>
      <c r="L74" s="75">
        <v>3</v>
      </c>
      <c r="M74" s="155" t="s">
        <v>2926</v>
      </c>
      <c r="N74" s="76" t="s">
        <v>495</v>
      </c>
      <c r="O74" s="155"/>
    </row>
    <row r="75" spans="1:15" ht="27" thickBot="1" x14ac:dyDescent="0.3">
      <c r="A75" s="68">
        <v>72</v>
      </c>
      <c r="B75" s="70">
        <v>4</v>
      </c>
      <c r="C75" s="71">
        <v>4</v>
      </c>
      <c r="D75" s="71">
        <v>4</v>
      </c>
      <c r="E75" s="71">
        <v>3</v>
      </c>
      <c r="F75" s="184" t="s">
        <v>2927</v>
      </c>
      <c r="G75" s="71">
        <v>3</v>
      </c>
      <c r="H75" s="71">
        <v>4</v>
      </c>
      <c r="I75" s="72">
        <v>4</v>
      </c>
      <c r="J75" s="73">
        <v>4</v>
      </c>
      <c r="K75" s="154" t="s">
        <v>2093</v>
      </c>
      <c r="L75" s="75">
        <v>5</v>
      </c>
      <c r="M75" s="154" t="s">
        <v>2203</v>
      </c>
      <c r="N75" s="76" t="s">
        <v>483</v>
      </c>
      <c r="O75" s="155"/>
    </row>
    <row r="76" spans="1:15" ht="27" thickBot="1" x14ac:dyDescent="0.3">
      <c r="A76" s="68">
        <v>73</v>
      </c>
      <c r="B76" s="70">
        <v>5</v>
      </c>
      <c r="C76" s="71">
        <v>4</v>
      </c>
      <c r="D76" s="71">
        <v>4</v>
      </c>
      <c r="E76" s="71">
        <v>5</v>
      </c>
      <c r="F76" s="184" t="s">
        <v>2928</v>
      </c>
      <c r="G76" s="71">
        <v>0</v>
      </c>
      <c r="H76" s="71">
        <v>5</v>
      </c>
      <c r="I76" s="72">
        <v>5</v>
      </c>
      <c r="J76" s="73">
        <v>4</v>
      </c>
      <c r="K76" s="155" t="s">
        <v>2929</v>
      </c>
      <c r="L76" s="75">
        <v>0</v>
      </c>
      <c r="M76" s="155" t="s">
        <v>2930</v>
      </c>
      <c r="N76" s="76" t="s">
        <v>495</v>
      </c>
      <c r="O76" s="154" t="s">
        <v>2931</v>
      </c>
    </row>
    <row r="77" spans="1:15" ht="16.5" thickBot="1" x14ac:dyDescent="0.3">
      <c r="A77" s="69">
        <v>74</v>
      </c>
      <c r="B77" s="70">
        <v>5</v>
      </c>
      <c r="C77" s="71">
        <v>4</v>
      </c>
      <c r="D77" s="71">
        <v>5</v>
      </c>
      <c r="E77" s="71">
        <v>5</v>
      </c>
      <c r="F77" s="182"/>
      <c r="G77" s="71">
        <v>3</v>
      </c>
      <c r="H77" s="71">
        <v>4</v>
      </c>
      <c r="I77" s="72">
        <v>2</v>
      </c>
      <c r="J77" s="73">
        <v>4</v>
      </c>
      <c r="K77" s="154" t="s">
        <v>2932</v>
      </c>
      <c r="L77" s="75">
        <v>3</v>
      </c>
      <c r="M77" s="76"/>
      <c r="N77" s="76" t="s">
        <v>483</v>
      </c>
      <c r="O77" s="155"/>
    </row>
    <row r="78" spans="1:15" ht="16.5" thickBot="1" x14ac:dyDescent="0.3">
      <c r="A78" s="68">
        <v>75</v>
      </c>
      <c r="B78" s="70">
        <v>5</v>
      </c>
      <c r="C78" s="71">
        <v>5</v>
      </c>
      <c r="D78" s="71">
        <v>5</v>
      </c>
      <c r="E78" s="71">
        <v>5</v>
      </c>
      <c r="F78" s="184" t="s">
        <v>2933</v>
      </c>
      <c r="G78" s="71">
        <v>5</v>
      </c>
      <c r="H78" s="71">
        <v>5</v>
      </c>
      <c r="I78" s="72">
        <v>5</v>
      </c>
      <c r="J78" s="73">
        <v>5</v>
      </c>
      <c r="K78" s="154" t="s">
        <v>2934</v>
      </c>
      <c r="L78" s="75">
        <v>3</v>
      </c>
      <c r="M78" s="76" t="s">
        <v>2935</v>
      </c>
      <c r="N78" s="76" t="s">
        <v>2892</v>
      </c>
      <c r="O78" s="155" t="s">
        <v>1385</v>
      </c>
    </row>
    <row r="79" spans="1:15" ht="16.5" thickBot="1" x14ac:dyDescent="0.3">
      <c r="A79" s="68">
        <v>76</v>
      </c>
      <c r="B79" s="70">
        <v>4</v>
      </c>
      <c r="C79" s="71">
        <v>4</v>
      </c>
      <c r="D79" s="71">
        <v>5</v>
      </c>
      <c r="E79" s="71">
        <v>4</v>
      </c>
      <c r="F79" s="184" t="s">
        <v>2936</v>
      </c>
      <c r="G79" s="71">
        <v>5</v>
      </c>
      <c r="H79" s="71">
        <v>5</v>
      </c>
      <c r="I79" s="72">
        <v>5</v>
      </c>
      <c r="J79" s="73">
        <v>4</v>
      </c>
      <c r="K79" s="155" t="s">
        <v>2937</v>
      </c>
      <c r="L79" s="75">
        <v>3</v>
      </c>
      <c r="M79" s="155" t="s">
        <v>2938</v>
      </c>
      <c r="N79" s="155" t="s">
        <v>483</v>
      </c>
      <c r="O79" s="154"/>
    </row>
    <row r="80" spans="1:15" ht="16.5" thickBot="1" x14ac:dyDescent="0.3">
      <c r="A80" s="69">
        <v>77</v>
      </c>
      <c r="B80" s="70">
        <v>4</v>
      </c>
      <c r="C80" s="71">
        <v>4</v>
      </c>
      <c r="D80" s="71">
        <v>5</v>
      </c>
      <c r="E80" s="71">
        <v>5</v>
      </c>
      <c r="F80" s="182"/>
      <c r="G80" s="71">
        <v>5</v>
      </c>
      <c r="H80" s="71">
        <v>5</v>
      </c>
      <c r="I80" s="72">
        <v>5</v>
      </c>
      <c r="J80" s="73">
        <v>5</v>
      </c>
      <c r="K80" s="155" t="s">
        <v>1440</v>
      </c>
      <c r="L80" s="75">
        <v>0</v>
      </c>
      <c r="M80" s="155" t="s">
        <v>2262</v>
      </c>
      <c r="N80" s="76" t="s">
        <v>765</v>
      </c>
      <c r="O80" s="155"/>
    </row>
    <row r="81" spans="1:15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184" t="s">
        <v>2939</v>
      </c>
      <c r="G81" s="71">
        <v>5</v>
      </c>
      <c r="H81" s="71">
        <v>5</v>
      </c>
      <c r="I81" s="72">
        <v>5</v>
      </c>
      <c r="J81" s="73">
        <v>5</v>
      </c>
      <c r="K81" s="155" t="s">
        <v>2940</v>
      </c>
      <c r="L81" s="75">
        <v>3</v>
      </c>
      <c r="M81" s="155" t="s">
        <v>2941</v>
      </c>
      <c r="N81" s="76" t="s">
        <v>765</v>
      </c>
      <c r="O81" s="154"/>
    </row>
    <row r="82" spans="1:15" ht="27" thickBot="1" x14ac:dyDescent="0.3">
      <c r="A82" s="68">
        <v>79</v>
      </c>
      <c r="B82" s="70">
        <v>2</v>
      </c>
      <c r="C82" s="71">
        <v>3</v>
      </c>
      <c r="D82" s="71">
        <v>4</v>
      </c>
      <c r="E82" s="71">
        <v>5</v>
      </c>
      <c r="F82" s="184" t="s">
        <v>2942</v>
      </c>
      <c r="G82" s="71">
        <v>4</v>
      </c>
      <c r="H82" s="71">
        <v>5</v>
      </c>
      <c r="I82" s="72">
        <v>5</v>
      </c>
      <c r="J82" s="73">
        <v>3</v>
      </c>
      <c r="K82" s="155" t="s">
        <v>2943</v>
      </c>
      <c r="L82" s="75">
        <v>1</v>
      </c>
      <c r="M82" s="155" t="s">
        <v>2944</v>
      </c>
      <c r="N82" s="76" t="s">
        <v>765</v>
      </c>
      <c r="O82" s="155" t="s">
        <v>2945</v>
      </c>
    </row>
    <row r="83" spans="1:15" ht="16.5" thickBot="1" x14ac:dyDescent="0.3">
      <c r="A83" s="69">
        <v>80</v>
      </c>
      <c r="B83" s="70">
        <v>4</v>
      </c>
      <c r="C83" s="71">
        <v>4</v>
      </c>
      <c r="D83" s="71">
        <v>4</v>
      </c>
      <c r="E83" s="71">
        <v>4</v>
      </c>
      <c r="F83" s="182"/>
      <c r="G83" s="71">
        <v>4</v>
      </c>
      <c r="H83" s="71">
        <v>5</v>
      </c>
      <c r="I83" s="72">
        <v>5</v>
      </c>
      <c r="J83" s="73">
        <v>4</v>
      </c>
      <c r="K83" s="155"/>
      <c r="L83" s="75">
        <v>2</v>
      </c>
      <c r="M83" s="76"/>
      <c r="N83" s="76" t="s">
        <v>765</v>
      </c>
      <c r="O83" s="155"/>
    </row>
    <row r="84" spans="1:15" ht="27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5</v>
      </c>
      <c r="F84" s="184" t="s">
        <v>2946</v>
      </c>
      <c r="G84" s="71">
        <v>5</v>
      </c>
      <c r="H84" s="71">
        <v>5</v>
      </c>
      <c r="I84" s="72">
        <v>5</v>
      </c>
      <c r="J84" s="73">
        <v>5</v>
      </c>
      <c r="K84" s="155" t="s">
        <v>2947</v>
      </c>
      <c r="L84" s="151">
        <v>3</v>
      </c>
      <c r="M84" s="155" t="s">
        <v>2948</v>
      </c>
      <c r="N84" s="76" t="s">
        <v>765</v>
      </c>
      <c r="O84" s="155" t="s">
        <v>2949</v>
      </c>
    </row>
    <row r="85" spans="1:15" ht="16.5" thickBot="1" x14ac:dyDescent="0.3">
      <c r="A85" s="68">
        <v>82</v>
      </c>
      <c r="B85" s="185">
        <v>5</v>
      </c>
      <c r="C85" s="185">
        <v>5</v>
      </c>
      <c r="D85" s="185">
        <v>5</v>
      </c>
      <c r="E85" s="185">
        <v>5</v>
      </c>
      <c r="F85" s="185" t="s">
        <v>1850</v>
      </c>
      <c r="G85" s="185">
        <v>5</v>
      </c>
      <c r="H85" s="185">
        <v>5</v>
      </c>
      <c r="I85" s="185">
        <v>5</v>
      </c>
      <c r="J85" s="185">
        <v>5</v>
      </c>
      <c r="K85" s="185"/>
      <c r="L85" s="185">
        <v>5</v>
      </c>
      <c r="M85" s="186" t="s">
        <v>2950</v>
      </c>
      <c r="N85" s="185" t="s">
        <v>2951</v>
      </c>
      <c r="O85" s="185"/>
    </row>
    <row r="86" spans="1:15" ht="16.5" thickBot="1" x14ac:dyDescent="0.3">
      <c r="A86" s="69">
        <v>83</v>
      </c>
      <c r="B86" s="185">
        <v>3</v>
      </c>
      <c r="C86" s="185">
        <v>2</v>
      </c>
      <c r="D86" s="185">
        <v>4</v>
      </c>
      <c r="E86" s="185">
        <v>4</v>
      </c>
      <c r="F86" s="185"/>
      <c r="G86" s="185">
        <v>2</v>
      </c>
      <c r="H86" s="185">
        <v>4</v>
      </c>
      <c r="I86" s="185">
        <v>4</v>
      </c>
      <c r="J86" s="185">
        <v>4</v>
      </c>
      <c r="K86" s="185" t="s">
        <v>2952</v>
      </c>
      <c r="L86" s="185">
        <v>4</v>
      </c>
      <c r="M86" s="186" t="s">
        <v>2953</v>
      </c>
      <c r="N86" s="185" t="s">
        <v>765</v>
      </c>
      <c r="O86" s="185"/>
    </row>
    <row r="87" spans="1:15" ht="16.5" thickBot="1" x14ac:dyDescent="0.3">
      <c r="A87" s="68">
        <v>84</v>
      </c>
      <c r="B87" s="185">
        <v>5</v>
      </c>
      <c r="C87" s="185">
        <v>5</v>
      </c>
      <c r="D87" s="185">
        <v>5</v>
      </c>
      <c r="E87" s="185">
        <v>4</v>
      </c>
      <c r="F87" s="185" t="s">
        <v>2954</v>
      </c>
      <c r="G87" s="185">
        <v>3</v>
      </c>
      <c r="H87" s="185">
        <v>4</v>
      </c>
      <c r="I87" s="185">
        <v>4</v>
      </c>
      <c r="J87" s="185">
        <v>4</v>
      </c>
      <c r="K87" s="185" t="s">
        <v>2955</v>
      </c>
      <c r="L87" s="185">
        <v>1</v>
      </c>
      <c r="M87" s="186" t="s">
        <v>2956</v>
      </c>
      <c r="N87" s="185" t="s">
        <v>460</v>
      </c>
      <c r="O87" s="185"/>
    </row>
    <row r="88" spans="1:15" ht="27" thickBot="1" x14ac:dyDescent="0.3">
      <c r="A88" s="68">
        <v>85</v>
      </c>
      <c r="B88" s="185">
        <v>5</v>
      </c>
      <c r="C88" s="185">
        <v>4</v>
      </c>
      <c r="D88" s="185">
        <v>5</v>
      </c>
      <c r="E88" s="185">
        <v>5</v>
      </c>
      <c r="F88" s="186" t="s">
        <v>2957</v>
      </c>
      <c r="G88" s="185">
        <v>4</v>
      </c>
      <c r="H88" s="185">
        <v>5</v>
      </c>
      <c r="I88" s="185">
        <v>5</v>
      </c>
      <c r="J88" s="185">
        <v>5</v>
      </c>
      <c r="K88" s="186" t="s">
        <v>2958</v>
      </c>
      <c r="L88" s="185">
        <v>3</v>
      </c>
      <c r="M88" s="186" t="s">
        <v>2959</v>
      </c>
      <c r="N88" s="185" t="s">
        <v>752</v>
      </c>
      <c r="O88" s="185"/>
    </row>
    <row r="89" spans="1:15" ht="16.5" thickBot="1" x14ac:dyDescent="0.3">
      <c r="A89" s="69">
        <v>86</v>
      </c>
      <c r="B89" s="185">
        <v>3</v>
      </c>
      <c r="C89" s="185">
        <v>3</v>
      </c>
      <c r="D89" s="185">
        <v>5</v>
      </c>
      <c r="E89" s="185">
        <v>3</v>
      </c>
      <c r="F89" s="186" t="s">
        <v>2960</v>
      </c>
      <c r="G89" s="185">
        <v>5</v>
      </c>
      <c r="H89" s="185">
        <v>4</v>
      </c>
      <c r="I89" s="185">
        <v>5</v>
      </c>
      <c r="J89" s="185">
        <v>4</v>
      </c>
      <c r="K89" s="185" t="s">
        <v>2961</v>
      </c>
      <c r="L89" s="185">
        <v>4</v>
      </c>
      <c r="M89" s="186" t="s">
        <v>2962</v>
      </c>
      <c r="N89" s="185" t="s">
        <v>752</v>
      </c>
      <c r="O89" s="185"/>
    </row>
    <row r="90" spans="1:15" ht="16.5" thickBot="1" x14ac:dyDescent="0.3">
      <c r="A90" s="68">
        <v>87</v>
      </c>
      <c r="B90" s="185">
        <v>5</v>
      </c>
      <c r="C90" s="185">
        <v>5</v>
      </c>
      <c r="D90" s="185">
        <v>5</v>
      </c>
      <c r="E90" s="185">
        <v>5</v>
      </c>
      <c r="F90" s="186"/>
      <c r="G90" s="185">
        <v>5</v>
      </c>
      <c r="H90" s="185">
        <v>5</v>
      </c>
      <c r="I90" s="185">
        <v>5</v>
      </c>
      <c r="J90" s="185">
        <v>5</v>
      </c>
      <c r="K90" s="185"/>
      <c r="L90" s="185">
        <v>4</v>
      </c>
      <c r="M90" s="186"/>
      <c r="N90" s="185" t="s">
        <v>765</v>
      </c>
      <c r="O90" s="185"/>
    </row>
    <row r="91" spans="1:15" ht="16.5" thickBot="1" x14ac:dyDescent="0.3">
      <c r="A91" s="68">
        <v>88</v>
      </c>
      <c r="B91" s="185">
        <v>5</v>
      </c>
      <c r="C91" s="185">
        <v>5</v>
      </c>
      <c r="D91" s="185">
        <v>5</v>
      </c>
      <c r="E91" s="185">
        <v>5</v>
      </c>
      <c r="F91" s="186" t="s">
        <v>2963</v>
      </c>
      <c r="G91" s="185">
        <v>4</v>
      </c>
      <c r="H91" s="185">
        <v>5</v>
      </c>
      <c r="I91" s="185">
        <v>5</v>
      </c>
      <c r="J91" s="185">
        <v>5</v>
      </c>
      <c r="K91" s="185" t="s">
        <v>2964</v>
      </c>
      <c r="L91" s="185">
        <v>0</v>
      </c>
      <c r="M91" s="186" t="s">
        <v>2875</v>
      </c>
      <c r="N91" s="185" t="s">
        <v>752</v>
      </c>
      <c r="O91" s="185"/>
    </row>
    <row r="92" spans="1:15" ht="16.5" thickBot="1" x14ac:dyDescent="0.3">
      <c r="A92" s="69">
        <v>89</v>
      </c>
      <c r="B92" s="185">
        <v>5</v>
      </c>
      <c r="C92" s="185">
        <v>5</v>
      </c>
      <c r="D92" s="185">
        <v>5</v>
      </c>
      <c r="E92" s="185">
        <v>5</v>
      </c>
      <c r="F92" s="186"/>
      <c r="G92" s="185">
        <v>4</v>
      </c>
      <c r="H92" s="185">
        <v>4</v>
      </c>
      <c r="I92" s="185">
        <v>5</v>
      </c>
      <c r="J92" s="185">
        <v>4</v>
      </c>
      <c r="K92" s="185"/>
      <c r="L92" s="185">
        <v>5</v>
      </c>
      <c r="M92" s="186"/>
      <c r="N92" s="185" t="s">
        <v>765</v>
      </c>
      <c r="O92" s="185"/>
    </row>
    <row r="93" spans="1:15" ht="16.5" thickBot="1" x14ac:dyDescent="0.3">
      <c r="A93" s="68">
        <v>90</v>
      </c>
      <c r="B93" s="185">
        <v>4</v>
      </c>
      <c r="C93" s="185">
        <v>5</v>
      </c>
      <c r="D93" s="185">
        <v>5</v>
      </c>
      <c r="E93" s="185">
        <v>5</v>
      </c>
      <c r="F93" s="186"/>
      <c r="G93" s="185">
        <v>5</v>
      </c>
      <c r="H93" s="185">
        <v>4</v>
      </c>
      <c r="I93" s="185">
        <v>4</v>
      </c>
      <c r="J93" s="185">
        <v>5</v>
      </c>
      <c r="K93" s="185" t="s">
        <v>2965</v>
      </c>
      <c r="L93" s="185">
        <v>4</v>
      </c>
      <c r="M93" s="186" t="s">
        <v>2966</v>
      </c>
      <c r="N93" s="185" t="s">
        <v>765</v>
      </c>
      <c r="O93" s="185" t="s">
        <v>2967</v>
      </c>
    </row>
    <row r="94" spans="1:15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182" t="s">
        <v>2968</v>
      </c>
      <c r="G94" s="71">
        <v>5</v>
      </c>
      <c r="H94" s="71">
        <v>5</v>
      </c>
      <c r="I94" s="72">
        <v>5</v>
      </c>
      <c r="J94" s="73">
        <v>5</v>
      </c>
      <c r="K94" s="154"/>
      <c r="L94" s="160"/>
      <c r="M94" s="154" t="s">
        <v>2969</v>
      </c>
      <c r="N94" s="76" t="s">
        <v>752</v>
      </c>
      <c r="O94" s="151"/>
    </row>
    <row r="95" spans="1:15" ht="16.5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182"/>
      <c r="G95" s="71">
        <v>4</v>
      </c>
      <c r="H95" s="71">
        <v>3</v>
      </c>
      <c r="I95" s="72">
        <v>5</v>
      </c>
      <c r="J95" s="73">
        <v>5</v>
      </c>
      <c r="K95" s="155"/>
      <c r="L95" s="75">
        <v>4</v>
      </c>
      <c r="M95" s="76"/>
      <c r="N95" s="76" t="s">
        <v>765</v>
      </c>
      <c r="O95" s="154"/>
    </row>
    <row r="96" spans="1:15" ht="27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184" t="s">
        <v>2970</v>
      </c>
      <c r="G96" s="71">
        <v>5</v>
      </c>
      <c r="H96" s="71">
        <v>5</v>
      </c>
      <c r="I96" s="72">
        <v>5</v>
      </c>
      <c r="J96" s="73">
        <v>5</v>
      </c>
      <c r="K96" s="154" t="s">
        <v>2971</v>
      </c>
      <c r="L96" s="75">
        <v>4</v>
      </c>
      <c r="M96" s="155" t="s">
        <v>2972</v>
      </c>
      <c r="N96" s="76" t="s">
        <v>765</v>
      </c>
      <c r="O96" s="155"/>
    </row>
    <row r="97" spans="1:15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4</v>
      </c>
      <c r="F97" s="182"/>
      <c r="G97" s="71">
        <v>3</v>
      </c>
      <c r="H97" s="71">
        <v>3</v>
      </c>
      <c r="I97" s="72">
        <v>5</v>
      </c>
      <c r="J97" s="73">
        <v>5</v>
      </c>
      <c r="K97" s="155" t="s">
        <v>2973</v>
      </c>
      <c r="L97" s="162">
        <v>4</v>
      </c>
      <c r="M97" s="155" t="s">
        <v>2974</v>
      </c>
      <c r="N97" s="155" t="s">
        <v>765</v>
      </c>
      <c r="O97" s="151"/>
    </row>
    <row r="98" spans="1:15" ht="16.5" thickBot="1" x14ac:dyDescent="0.3">
      <c r="A98" s="69">
        <v>95</v>
      </c>
      <c r="B98" s="70">
        <v>5</v>
      </c>
      <c r="C98" s="71">
        <v>4</v>
      </c>
      <c r="D98" s="71">
        <v>5</v>
      </c>
      <c r="E98" s="71">
        <v>5</v>
      </c>
      <c r="F98" s="184" t="s">
        <v>2975</v>
      </c>
      <c r="G98" s="71">
        <v>5</v>
      </c>
      <c r="H98" s="71">
        <v>4</v>
      </c>
      <c r="I98" s="72">
        <v>5</v>
      </c>
      <c r="J98" s="73">
        <v>5</v>
      </c>
      <c r="K98" s="76" t="s">
        <v>139</v>
      </c>
      <c r="L98" s="75">
        <v>5</v>
      </c>
      <c r="M98" s="155" t="s">
        <v>2976</v>
      </c>
      <c r="N98" s="76" t="s">
        <v>765</v>
      </c>
      <c r="O98" s="155"/>
    </row>
    <row r="99" spans="1:15" ht="16.5" thickBot="1" x14ac:dyDescent="0.3">
      <c r="A99" s="68">
        <v>96</v>
      </c>
      <c r="B99" s="70">
        <v>5</v>
      </c>
      <c r="C99" s="71">
        <v>3</v>
      </c>
      <c r="D99" s="71">
        <v>5</v>
      </c>
      <c r="E99" s="71">
        <v>5</v>
      </c>
      <c r="F99" s="184" t="s">
        <v>2977</v>
      </c>
      <c r="G99" s="71">
        <v>5</v>
      </c>
      <c r="H99" s="71">
        <v>5</v>
      </c>
      <c r="I99" s="72">
        <v>5</v>
      </c>
      <c r="J99" s="73">
        <v>5</v>
      </c>
      <c r="K99" s="76" t="s">
        <v>1149</v>
      </c>
      <c r="L99" s="75">
        <v>1</v>
      </c>
      <c r="M99" s="76" t="s">
        <v>2781</v>
      </c>
      <c r="N99" s="76" t="s">
        <v>765</v>
      </c>
      <c r="O99" s="155" t="s">
        <v>196</v>
      </c>
    </row>
    <row r="100" spans="1:15" ht="16.5" thickBot="1" x14ac:dyDescent="0.3">
      <c r="A100" s="68">
        <v>97</v>
      </c>
      <c r="B100" s="70">
        <v>5</v>
      </c>
      <c r="C100" s="71">
        <v>5</v>
      </c>
      <c r="D100" s="139"/>
      <c r="E100" s="71">
        <v>5</v>
      </c>
      <c r="F100" s="182"/>
      <c r="G100" s="71">
        <v>5</v>
      </c>
      <c r="H100" s="71">
        <v>5</v>
      </c>
      <c r="I100" s="72">
        <v>5</v>
      </c>
      <c r="J100" s="73">
        <v>5</v>
      </c>
      <c r="K100" s="155"/>
      <c r="L100" s="75">
        <v>5</v>
      </c>
      <c r="M100" s="155"/>
      <c r="N100" s="76" t="s">
        <v>765</v>
      </c>
      <c r="O100" s="155"/>
    </row>
    <row r="101" spans="1:15" ht="16.5" thickBot="1" x14ac:dyDescent="0.3">
      <c r="A101" s="69">
        <v>98</v>
      </c>
      <c r="B101" s="70">
        <v>5</v>
      </c>
      <c r="C101" s="71">
        <v>5</v>
      </c>
      <c r="D101" s="71">
        <v>5</v>
      </c>
      <c r="E101" s="71">
        <v>4</v>
      </c>
      <c r="F101" s="184" t="s">
        <v>2978</v>
      </c>
      <c r="G101" s="71">
        <v>4</v>
      </c>
      <c r="H101" s="71">
        <v>3</v>
      </c>
      <c r="I101" s="72">
        <v>5</v>
      </c>
      <c r="J101" s="73">
        <v>4</v>
      </c>
      <c r="K101" s="155" t="s">
        <v>2979</v>
      </c>
      <c r="L101" s="75">
        <v>4</v>
      </c>
      <c r="M101" s="155" t="s">
        <v>1091</v>
      </c>
      <c r="N101" s="76" t="s">
        <v>752</v>
      </c>
      <c r="O101" s="155" t="s">
        <v>196</v>
      </c>
    </row>
    <row r="102" spans="1:15" ht="16.5" thickBot="1" x14ac:dyDescent="0.3">
      <c r="A102" s="68">
        <v>99</v>
      </c>
      <c r="B102" s="70">
        <v>4</v>
      </c>
      <c r="C102" s="71">
        <v>5</v>
      </c>
      <c r="D102" s="71">
        <v>5</v>
      </c>
      <c r="E102" s="71">
        <v>5</v>
      </c>
      <c r="F102" s="182"/>
      <c r="G102" s="71">
        <v>5</v>
      </c>
      <c r="H102" s="71">
        <v>5</v>
      </c>
      <c r="I102" s="72">
        <v>5</v>
      </c>
      <c r="J102" s="73">
        <v>5</v>
      </c>
      <c r="K102" s="155" t="s">
        <v>2424</v>
      </c>
      <c r="L102" s="75">
        <v>5</v>
      </c>
      <c r="M102" s="155"/>
      <c r="N102" s="76" t="s">
        <v>765</v>
      </c>
      <c r="O102" s="155" t="s">
        <v>196</v>
      </c>
    </row>
    <row r="103" spans="1:15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184" t="s">
        <v>2980</v>
      </c>
      <c r="G103" s="71">
        <v>4</v>
      </c>
      <c r="H103" s="71">
        <v>5</v>
      </c>
      <c r="I103" s="72">
        <v>5</v>
      </c>
      <c r="J103" s="73">
        <v>5</v>
      </c>
      <c r="K103" s="155" t="s">
        <v>2981</v>
      </c>
      <c r="L103" s="75">
        <v>4</v>
      </c>
      <c r="M103" s="76" t="s">
        <v>2171</v>
      </c>
      <c r="N103" s="76" t="s">
        <v>765</v>
      </c>
      <c r="O103" s="155"/>
    </row>
    <row r="104" spans="1:15" ht="16.5" thickBot="1" x14ac:dyDescent="0.3">
      <c r="A104" s="69">
        <v>101</v>
      </c>
      <c r="B104" s="70">
        <v>2</v>
      </c>
      <c r="C104" s="71">
        <v>2</v>
      </c>
      <c r="D104" s="71">
        <v>4</v>
      </c>
      <c r="E104" s="71">
        <v>4</v>
      </c>
      <c r="F104" s="184" t="s">
        <v>2982</v>
      </c>
      <c r="G104" s="71">
        <v>3</v>
      </c>
      <c r="H104" s="71">
        <v>3</v>
      </c>
      <c r="I104" s="72">
        <v>5</v>
      </c>
      <c r="J104" s="73">
        <v>4</v>
      </c>
      <c r="K104" s="76" t="s">
        <v>2983</v>
      </c>
      <c r="L104" s="75">
        <v>5</v>
      </c>
      <c r="M104" s="76" t="s">
        <v>989</v>
      </c>
      <c r="N104" s="76" t="s">
        <v>765</v>
      </c>
      <c r="O104" s="155" t="s">
        <v>2984</v>
      </c>
    </row>
    <row r="105" spans="1:15" ht="16.5" thickBot="1" x14ac:dyDescent="0.3">
      <c r="A105" s="68">
        <v>102</v>
      </c>
      <c r="B105" s="70">
        <v>5</v>
      </c>
      <c r="C105" s="71">
        <v>5</v>
      </c>
      <c r="D105" s="71">
        <v>5</v>
      </c>
      <c r="E105" s="71">
        <v>5</v>
      </c>
      <c r="F105" s="182"/>
      <c r="G105" s="71">
        <v>5</v>
      </c>
      <c r="H105" s="71">
        <v>5</v>
      </c>
      <c r="I105" s="72">
        <v>5</v>
      </c>
      <c r="J105" s="73">
        <v>5</v>
      </c>
      <c r="K105" s="155" t="s">
        <v>1426</v>
      </c>
      <c r="L105" s="75">
        <v>5</v>
      </c>
      <c r="M105" s="155" t="s">
        <v>1426</v>
      </c>
      <c r="N105" s="76" t="s">
        <v>765</v>
      </c>
      <c r="O105" s="155"/>
    </row>
    <row r="106" spans="1:15" ht="16.5" thickBot="1" x14ac:dyDescent="0.3">
      <c r="A106" s="68">
        <v>103</v>
      </c>
      <c r="B106" s="70">
        <v>5</v>
      </c>
      <c r="C106" s="71">
        <v>4</v>
      </c>
      <c r="D106" s="71">
        <v>5</v>
      </c>
      <c r="E106" s="71">
        <v>5</v>
      </c>
      <c r="F106" s="182"/>
      <c r="G106" s="71">
        <v>4</v>
      </c>
      <c r="H106" s="71">
        <v>4</v>
      </c>
      <c r="I106" s="72">
        <v>4</v>
      </c>
      <c r="J106" s="73">
        <v>5</v>
      </c>
      <c r="K106" s="76"/>
      <c r="L106" s="75">
        <v>4</v>
      </c>
      <c r="M106" s="76"/>
      <c r="N106" s="76" t="s">
        <v>752</v>
      </c>
      <c r="O106" s="155"/>
    </row>
    <row r="107" spans="1:15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5</v>
      </c>
      <c r="F107" s="182"/>
      <c r="G107" s="71">
        <v>3</v>
      </c>
      <c r="H107" s="71">
        <v>4</v>
      </c>
      <c r="I107" s="72">
        <v>3</v>
      </c>
      <c r="J107" s="73">
        <v>5</v>
      </c>
      <c r="K107" s="76"/>
      <c r="L107" s="160"/>
      <c r="M107" s="76"/>
      <c r="N107" s="76" t="s">
        <v>765</v>
      </c>
      <c r="O107" s="155" t="s">
        <v>328</v>
      </c>
    </row>
    <row r="108" spans="1:15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184" t="s">
        <v>2985</v>
      </c>
      <c r="G108" s="71">
        <v>5</v>
      </c>
      <c r="H108" s="71">
        <v>5</v>
      </c>
      <c r="I108" s="72">
        <v>5</v>
      </c>
      <c r="J108" s="73">
        <v>5</v>
      </c>
      <c r="K108" s="155" t="s">
        <v>2986</v>
      </c>
      <c r="L108" s="75">
        <v>4</v>
      </c>
      <c r="M108" s="155" t="s">
        <v>2987</v>
      </c>
      <c r="N108" s="76" t="s">
        <v>752</v>
      </c>
      <c r="O108" s="155"/>
    </row>
    <row r="109" spans="1:15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184" t="s">
        <v>2988</v>
      </c>
      <c r="G109" s="71">
        <v>5</v>
      </c>
      <c r="H109" s="71">
        <v>4</v>
      </c>
      <c r="I109" s="72">
        <v>5</v>
      </c>
      <c r="J109" s="73">
        <v>5</v>
      </c>
      <c r="K109" s="154" t="s">
        <v>965</v>
      </c>
      <c r="L109" s="75">
        <v>5</v>
      </c>
      <c r="M109" s="155" t="s">
        <v>2989</v>
      </c>
      <c r="N109" s="76" t="s">
        <v>765</v>
      </c>
      <c r="O109" s="155"/>
    </row>
    <row r="110" spans="1:15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5</v>
      </c>
      <c r="F110" s="182"/>
      <c r="G110" s="71">
        <v>5</v>
      </c>
      <c r="H110" s="71">
        <v>3</v>
      </c>
      <c r="I110" s="72">
        <v>5</v>
      </c>
      <c r="J110" s="73">
        <v>4</v>
      </c>
      <c r="K110" s="155"/>
      <c r="L110" s="75">
        <v>0</v>
      </c>
      <c r="M110" s="76" t="s">
        <v>954</v>
      </c>
      <c r="N110" s="76" t="s">
        <v>2990</v>
      </c>
      <c r="O110" s="155" t="s">
        <v>2991</v>
      </c>
    </row>
    <row r="111" spans="1:15" ht="27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5</v>
      </c>
      <c r="F111" s="182"/>
      <c r="G111" s="71">
        <v>5</v>
      </c>
      <c r="H111" s="71">
        <v>4</v>
      </c>
      <c r="I111" s="72">
        <v>5</v>
      </c>
      <c r="J111" s="73">
        <v>5</v>
      </c>
      <c r="K111" s="155" t="s">
        <v>2992</v>
      </c>
      <c r="L111" s="75"/>
      <c r="M111" s="155" t="s">
        <v>2993</v>
      </c>
      <c r="N111" s="76" t="s">
        <v>2994</v>
      </c>
      <c r="O111" s="155" t="s">
        <v>2995</v>
      </c>
    </row>
    <row r="112" spans="1:15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182"/>
      <c r="G112" s="71">
        <v>5</v>
      </c>
      <c r="H112" s="71">
        <v>5</v>
      </c>
      <c r="I112" s="72">
        <v>5</v>
      </c>
      <c r="J112" s="73">
        <v>5</v>
      </c>
      <c r="K112" s="155" t="s">
        <v>2996</v>
      </c>
      <c r="L112" s="75">
        <v>5</v>
      </c>
      <c r="M112" s="76" t="s">
        <v>1295</v>
      </c>
      <c r="N112" s="76" t="s">
        <v>2997</v>
      </c>
      <c r="O112" s="151"/>
    </row>
    <row r="113" spans="1:15" ht="16.5" thickBot="1" x14ac:dyDescent="0.3">
      <c r="A113" s="69">
        <v>110</v>
      </c>
      <c r="B113" s="70">
        <v>4</v>
      </c>
      <c r="C113" s="71">
        <v>5</v>
      </c>
      <c r="D113" s="71">
        <v>5</v>
      </c>
      <c r="E113" s="71">
        <v>5</v>
      </c>
      <c r="F113" s="182"/>
      <c r="G113" s="71">
        <v>4</v>
      </c>
      <c r="H113" s="71">
        <v>2</v>
      </c>
      <c r="I113" s="72">
        <v>3</v>
      </c>
      <c r="J113" s="73">
        <v>4</v>
      </c>
      <c r="K113" s="155"/>
      <c r="L113" s="75">
        <v>4</v>
      </c>
      <c r="M113" s="155"/>
      <c r="N113" s="76" t="s">
        <v>2105</v>
      </c>
      <c r="O113" s="155" t="s">
        <v>196</v>
      </c>
    </row>
    <row r="114" spans="1:15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184" t="s">
        <v>2998</v>
      </c>
      <c r="G114" s="71">
        <v>5</v>
      </c>
      <c r="H114" s="71">
        <v>5</v>
      </c>
      <c r="I114" s="72">
        <v>5</v>
      </c>
      <c r="J114" s="73">
        <v>3</v>
      </c>
      <c r="K114" s="76" t="s">
        <v>2999</v>
      </c>
      <c r="L114" s="75">
        <v>4</v>
      </c>
      <c r="M114" s="155" t="s">
        <v>1091</v>
      </c>
      <c r="N114" s="76" t="s">
        <v>2990</v>
      </c>
      <c r="O114" s="155" t="s">
        <v>328</v>
      </c>
    </row>
    <row r="115" spans="1:15" ht="27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4</v>
      </c>
      <c r="F115" s="184" t="s">
        <v>3000</v>
      </c>
      <c r="G115" s="71">
        <v>4</v>
      </c>
      <c r="H115" s="71">
        <v>5</v>
      </c>
      <c r="I115" s="72">
        <v>5</v>
      </c>
      <c r="J115" s="73">
        <v>5</v>
      </c>
      <c r="K115" s="155" t="s">
        <v>3001</v>
      </c>
      <c r="L115" s="75">
        <v>4</v>
      </c>
      <c r="M115" s="154" t="s">
        <v>3002</v>
      </c>
      <c r="N115" s="76" t="s">
        <v>3003</v>
      </c>
      <c r="O115" s="155" t="s">
        <v>196</v>
      </c>
    </row>
    <row r="116" spans="1:15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184" t="s">
        <v>3004</v>
      </c>
      <c r="G116" s="71">
        <v>3</v>
      </c>
      <c r="H116" s="71">
        <v>4</v>
      </c>
      <c r="I116" s="72">
        <v>4</v>
      </c>
      <c r="J116" s="73">
        <v>5</v>
      </c>
      <c r="K116" s="154" t="s">
        <v>3005</v>
      </c>
      <c r="L116" s="75">
        <v>1</v>
      </c>
      <c r="M116" s="155" t="s">
        <v>3006</v>
      </c>
      <c r="N116" s="76" t="s">
        <v>2994</v>
      </c>
      <c r="O116" s="155"/>
    </row>
    <row r="117" spans="1:15" ht="27" thickBot="1" x14ac:dyDescent="0.3">
      <c r="A117" s="68">
        <v>114</v>
      </c>
      <c r="B117" s="70">
        <v>5</v>
      </c>
      <c r="C117" s="71">
        <v>5</v>
      </c>
      <c r="D117" s="71">
        <v>4</v>
      </c>
      <c r="E117" s="71">
        <v>5</v>
      </c>
      <c r="F117" s="184" t="s">
        <v>3007</v>
      </c>
      <c r="G117" s="71">
        <v>4</v>
      </c>
      <c r="H117" s="71">
        <v>4</v>
      </c>
      <c r="I117" s="72">
        <v>5</v>
      </c>
      <c r="J117" s="73">
        <v>4</v>
      </c>
      <c r="K117" s="155" t="s">
        <v>3008</v>
      </c>
      <c r="L117" s="75">
        <v>3</v>
      </c>
      <c r="M117" s="155" t="s">
        <v>3009</v>
      </c>
      <c r="N117" s="76" t="s">
        <v>2994</v>
      </c>
      <c r="O117" s="155" t="s">
        <v>3010</v>
      </c>
    </row>
    <row r="118" spans="1:15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182"/>
      <c r="G118" s="71">
        <v>5</v>
      </c>
      <c r="H118" s="71">
        <v>4</v>
      </c>
      <c r="I118" s="72">
        <v>5</v>
      </c>
      <c r="J118" s="73">
        <v>5</v>
      </c>
      <c r="K118" s="155"/>
      <c r="L118" s="75">
        <v>5</v>
      </c>
      <c r="M118" s="76"/>
      <c r="N118" s="76" t="s">
        <v>2990</v>
      </c>
      <c r="O118" s="155"/>
    </row>
    <row r="119" spans="1:15" ht="16.5" thickBot="1" x14ac:dyDescent="0.3">
      <c r="A119" s="69">
        <v>116</v>
      </c>
      <c r="B119" s="70">
        <v>3</v>
      </c>
      <c r="C119" s="71">
        <v>4</v>
      </c>
      <c r="D119" s="71">
        <v>5</v>
      </c>
      <c r="E119" s="71">
        <v>5</v>
      </c>
      <c r="F119" s="182"/>
      <c r="G119" s="71">
        <v>5</v>
      </c>
      <c r="H119" s="71">
        <v>5</v>
      </c>
      <c r="I119" s="72">
        <v>5</v>
      </c>
      <c r="J119" s="73">
        <v>5</v>
      </c>
      <c r="K119" s="155"/>
      <c r="L119" s="75">
        <v>4</v>
      </c>
      <c r="M119" s="155"/>
      <c r="N119" s="76" t="s">
        <v>2990</v>
      </c>
      <c r="O119" s="155"/>
    </row>
    <row r="120" spans="1:15" ht="16.5" thickBot="1" x14ac:dyDescent="0.3">
      <c r="A120" s="68">
        <v>117</v>
      </c>
      <c r="B120" s="70">
        <v>4</v>
      </c>
      <c r="C120" s="71">
        <v>5</v>
      </c>
      <c r="D120" s="71">
        <v>5</v>
      </c>
      <c r="E120" s="71">
        <v>5</v>
      </c>
      <c r="F120" s="184" t="s">
        <v>3011</v>
      </c>
      <c r="G120" s="71">
        <v>4</v>
      </c>
      <c r="H120" s="71">
        <v>4</v>
      </c>
      <c r="I120" s="72">
        <v>3</v>
      </c>
      <c r="J120" s="73">
        <v>4</v>
      </c>
      <c r="K120" s="154" t="s">
        <v>3012</v>
      </c>
      <c r="L120" s="75">
        <v>5</v>
      </c>
      <c r="M120" s="155" t="s">
        <v>3013</v>
      </c>
      <c r="N120" s="76" t="s">
        <v>2990</v>
      </c>
      <c r="O120" s="155"/>
    </row>
    <row r="121" spans="1:15" ht="27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5</v>
      </c>
      <c r="F121" s="184" t="s">
        <v>3014</v>
      </c>
      <c r="G121" s="71">
        <v>4</v>
      </c>
      <c r="H121" s="71">
        <v>4</v>
      </c>
      <c r="I121" s="72">
        <v>5</v>
      </c>
      <c r="J121" s="73">
        <v>4</v>
      </c>
      <c r="K121" s="76" t="s">
        <v>3015</v>
      </c>
      <c r="L121" s="75">
        <v>3</v>
      </c>
      <c r="M121" s="155" t="s">
        <v>3016</v>
      </c>
      <c r="N121" s="76" t="s">
        <v>2994</v>
      </c>
      <c r="O121" s="155"/>
    </row>
    <row r="122" spans="1:15" ht="27" thickBot="1" x14ac:dyDescent="0.3">
      <c r="A122" s="69">
        <v>119</v>
      </c>
      <c r="B122" s="70">
        <v>5</v>
      </c>
      <c r="C122" s="71">
        <v>4</v>
      </c>
      <c r="D122" s="139"/>
      <c r="E122" s="71">
        <v>5</v>
      </c>
      <c r="F122" s="182"/>
      <c r="G122" s="71">
        <v>5</v>
      </c>
      <c r="H122" s="71">
        <v>5</v>
      </c>
      <c r="I122" s="72">
        <v>5</v>
      </c>
      <c r="J122" s="73">
        <v>5</v>
      </c>
      <c r="K122" s="155" t="s">
        <v>3017</v>
      </c>
      <c r="L122" s="75">
        <v>5</v>
      </c>
      <c r="M122" s="76" t="s">
        <v>3018</v>
      </c>
      <c r="N122" s="76" t="s">
        <v>2990</v>
      </c>
      <c r="O122" s="155" t="s">
        <v>139</v>
      </c>
    </row>
    <row r="123" spans="1:15" ht="16.5" thickBot="1" x14ac:dyDescent="0.3">
      <c r="A123" s="68">
        <v>120</v>
      </c>
      <c r="B123" s="70">
        <v>4</v>
      </c>
      <c r="C123" s="71">
        <v>4</v>
      </c>
      <c r="D123" s="71">
        <v>4</v>
      </c>
      <c r="E123" s="71">
        <v>4</v>
      </c>
      <c r="F123" s="182"/>
      <c r="G123" s="71">
        <v>4</v>
      </c>
      <c r="H123" s="71">
        <v>2</v>
      </c>
      <c r="I123" s="72">
        <v>4</v>
      </c>
      <c r="J123" s="73">
        <v>4</v>
      </c>
      <c r="K123" s="155"/>
      <c r="L123" s="75">
        <v>2</v>
      </c>
      <c r="M123" s="155"/>
      <c r="N123" s="155" t="s">
        <v>2990</v>
      </c>
      <c r="O123" s="154"/>
    </row>
    <row r="124" spans="1:15" ht="16.5" thickBot="1" x14ac:dyDescent="0.3">
      <c r="A124" s="68">
        <v>121</v>
      </c>
      <c r="B124" s="70">
        <v>5</v>
      </c>
      <c r="C124" s="71">
        <v>2</v>
      </c>
      <c r="D124" s="71">
        <v>4</v>
      </c>
      <c r="E124" s="71">
        <v>3</v>
      </c>
      <c r="F124" s="184" t="s">
        <v>3019</v>
      </c>
      <c r="G124" s="71">
        <v>5</v>
      </c>
      <c r="H124" s="71">
        <v>5</v>
      </c>
      <c r="I124" s="72">
        <v>5</v>
      </c>
      <c r="J124" s="73">
        <v>5</v>
      </c>
      <c r="K124" s="154" t="s">
        <v>3020</v>
      </c>
      <c r="L124" s="75">
        <v>0</v>
      </c>
      <c r="M124" s="76" t="s">
        <v>1604</v>
      </c>
      <c r="N124" s="76" t="s">
        <v>2990</v>
      </c>
      <c r="O124" s="155"/>
    </row>
    <row r="125" spans="1:15" ht="16.5" thickBot="1" x14ac:dyDescent="0.3">
      <c r="A125" s="69">
        <v>122</v>
      </c>
      <c r="B125" s="70">
        <v>5</v>
      </c>
      <c r="C125" s="71">
        <v>5</v>
      </c>
      <c r="D125" s="71">
        <v>4</v>
      </c>
      <c r="E125" s="71">
        <v>4</v>
      </c>
      <c r="F125" s="184" t="s">
        <v>1083</v>
      </c>
      <c r="G125" s="71">
        <v>4</v>
      </c>
      <c r="H125" s="71">
        <v>5</v>
      </c>
      <c r="I125" s="72">
        <v>4</v>
      </c>
      <c r="J125" s="73">
        <v>3</v>
      </c>
      <c r="K125" s="155" t="s">
        <v>3021</v>
      </c>
      <c r="L125" s="75">
        <v>3</v>
      </c>
      <c r="M125" s="155" t="s">
        <v>3022</v>
      </c>
      <c r="N125" s="76" t="s">
        <v>2990</v>
      </c>
      <c r="O125" s="155" t="s">
        <v>328</v>
      </c>
    </row>
    <row r="126" spans="1:15" ht="16.5" thickBot="1" x14ac:dyDescent="0.3">
      <c r="A126" s="68">
        <v>123</v>
      </c>
      <c r="B126" s="70">
        <v>4</v>
      </c>
      <c r="C126" s="71">
        <v>5</v>
      </c>
      <c r="D126" s="71">
        <v>5</v>
      </c>
      <c r="E126" s="71">
        <v>5</v>
      </c>
      <c r="F126" s="184" t="s">
        <v>3023</v>
      </c>
      <c r="G126" s="71">
        <v>3</v>
      </c>
      <c r="H126" s="71">
        <v>4</v>
      </c>
      <c r="I126" s="72">
        <v>4</v>
      </c>
      <c r="J126" s="73">
        <v>4</v>
      </c>
      <c r="K126" s="155" t="s">
        <v>3024</v>
      </c>
      <c r="L126" s="75">
        <v>1</v>
      </c>
      <c r="M126" s="155" t="s">
        <v>3025</v>
      </c>
      <c r="N126" s="76" t="s">
        <v>2990</v>
      </c>
      <c r="O126" s="155"/>
    </row>
    <row r="127" spans="1:15" ht="16.5" thickBot="1" x14ac:dyDescent="0.3">
      <c r="A127" s="68">
        <v>124</v>
      </c>
      <c r="B127" s="70">
        <v>4</v>
      </c>
      <c r="C127" s="71">
        <v>5</v>
      </c>
      <c r="D127" s="71">
        <v>5</v>
      </c>
      <c r="E127" s="71">
        <v>5</v>
      </c>
      <c r="F127" s="184" t="s">
        <v>3026</v>
      </c>
      <c r="G127" s="71">
        <v>4</v>
      </c>
      <c r="H127" s="71">
        <v>5</v>
      </c>
      <c r="I127" s="72">
        <v>5</v>
      </c>
      <c r="J127" s="73">
        <v>5</v>
      </c>
      <c r="K127" s="154" t="s">
        <v>3027</v>
      </c>
      <c r="L127" s="75">
        <v>1</v>
      </c>
      <c r="M127" s="155" t="s">
        <v>136</v>
      </c>
      <c r="N127" s="76" t="s">
        <v>2105</v>
      </c>
      <c r="O127" s="155"/>
    </row>
    <row r="128" spans="1:15" ht="16.5" thickBot="1" x14ac:dyDescent="0.3">
      <c r="A128" s="69">
        <v>125</v>
      </c>
      <c r="B128" s="70">
        <v>3</v>
      </c>
      <c r="C128" s="71">
        <v>4</v>
      </c>
      <c r="D128" s="71">
        <v>4</v>
      </c>
      <c r="E128" s="71">
        <v>3</v>
      </c>
      <c r="F128" s="182"/>
      <c r="G128" s="71">
        <v>4</v>
      </c>
      <c r="H128" s="71">
        <v>4</v>
      </c>
      <c r="I128" s="72">
        <v>4</v>
      </c>
      <c r="J128" s="73">
        <v>4</v>
      </c>
      <c r="K128" s="154"/>
      <c r="L128" s="75">
        <v>2</v>
      </c>
      <c r="M128" s="154"/>
      <c r="N128" s="76" t="s">
        <v>2994</v>
      </c>
      <c r="O128" s="154"/>
    </row>
    <row r="129" spans="1:15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5</v>
      </c>
      <c r="F129" s="184" t="s">
        <v>3028</v>
      </c>
      <c r="G129" s="71">
        <v>5</v>
      </c>
      <c r="H129" s="71">
        <v>5</v>
      </c>
      <c r="I129" s="72">
        <v>5</v>
      </c>
      <c r="J129" s="73">
        <v>5</v>
      </c>
      <c r="K129" s="151"/>
      <c r="L129" s="75">
        <v>5</v>
      </c>
      <c r="M129" s="155" t="s">
        <v>1280</v>
      </c>
      <c r="N129" s="76" t="s">
        <v>2994</v>
      </c>
      <c r="O129" s="155"/>
    </row>
    <row r="130" spans="1:15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184" t="s">
        <v>3029</v>
      </c>
      <c r="G130" s="71">
        <v>5</v>
      </c>
      <c r="H130" s="71">
        <v>5</v>
      </c>
      <c r="I130" s="72">
        <v>5</v>
      </c>
      <c r="J130" s="73">
        <v>5</v>
      </c>
      <c r="K130" s="155" t="s">
        <v>3030</v>
      </c>
      <c r="L130" s="75">
        <v>3</v>
      </c>
      <c r="M130" s="154" t="s">
        <v>3031</v>
      </c>
      <c r="N130" s="155" t="s">
        <v>2990</v>
      </c>
      <c r="O130" s="155" t="s">
        <v>196</v>
      </c>
    </row>
    <row r="131" spans="1:15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182"/>
      <c r="G131" s="71">
        <v>5</v>
      </c>
      <c r="H131" s="71">
        <v>5</v>
      </c>
      <c r="I131" s="72">
        <v>5</v>
      </c>
      <c r="J131" s="73">
        <v>5</v>
      </c>
      <c r="K131" s="155" t="s">
        <v>3032</v>
      </c>
      <c r="L131" s="75">
        <v>5</v>
      </c>
      <c r="M131" s="155"/>
      <c r="N131" s="76" t="s">
        <v>2105</v>
      </c>
      <c r="O131" s="155"/>
    </row>
    <row r="132" spans="1:15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182"/>
      <c r="G132" s="71">
        <v>3</v>
      </c>
      <c r="H132" s="71">
        <v>4</v>
      </c>
      <c r="I132" s="72">
        <v>5</v>
      </c>
      <c r="J132" s="73">
        <v>4</v>
      </c>
      <c r="K132" s="155"/>
      <c r="L132" s="75">
        <v>4</v>
      </c>
      <c r="M132" s="155"/>
      <c r="N132" s="155" t="s">
        <v>2990</v>
      </c>
      <c r="O132" s="154"/>
    </row>
    <row r="133" spans="1:15" ht="16.5" thickBot="1" x14ac:dyDescent="0.3">
      <c r="A133" s="68">
        <v>130</v>
      </c>
      <c r="B133" s="70">
        <v>5</v>
      </c>
      <c r="C133" s="71">
        <v>5</v>
      </c>
      <c r="D133" s="71">
        <v>5</v>
      </c>
      <c r="E133" s="71">
        <v>3</v>
      </c>
      <c r="F133" s="184" t="s">
        <v>3033</v>
      </c>
      <c r="G133" s="71">
        <v>4</v>
      </c>
      <c r="H133" s="71">
        <v>5</v>
      </c>
      <c r="I133" s="72">
        <v>5</v>
      </c>
      <c r="J133" s="73">
        <v>5</v>
      </c>
      <c r="K133" s="155"/>
      <c r="L133" s="75">
        <v>5</v>
      </c>
      <c r="M133" s="155" t="s">
        <v>3034</v>
      </c>
      <c r="N133" s="76" t="s">
        <v>2990</v>
      </c>
      <c r="O133" s="154" t="s">
        <v>196</v>
      </c>
    </row>
    <row r="134" spans="1:15" ht="16.5" thickBot="1" x14ac:dyDescent="0.3">
      <c r="A134" s="69">
        <v>131</v>
      </c>
      <c r="B134" s="70">
        <v>4</v>
      </c>
      <c r="C134" s="71">
        <v>4</v>
      </c>
      <c r="D134" s="71">
        <v>3</v>
      </c>
      <c r="E134" s="71">
        <v>4</v>
      </c>
      <c r="F134" s="184" t="s">
        <v>3035</v>
      </c>
      <c r="G134" s="71">
        <v>4</v>
      </c>
      <c r="H134" s="71">
        <v>3</v>
      </c>
      <c r="I134" s="72">
        <v>3</v>
      </c>
      <c r="J134" s="73">
        <v>4</v>
      </c>
      <c r="K134" s="76" t="s">
        <v>2093</v>
      </c>
      <c r="L134" s="162">
        <v>1</v>
      </c>
      <c r="M134" s="76" t="s">
        <v>3036</v>
      </c>
      <c r="N134" s="76" t="s">
        <v>2990</v>
      </c>
      <c r="O134" s="155" t="s">
        <v>3037</v>
      </c>
    </row>
    <row r="135" spans="1:15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182"/>
      <c r="G135" s="71">
        <v>5</v>
      </c>
      <c r="H135" s="71">
        <v>5</v>
      </c>
      <c r="I135" s="72">
        <v>5</v>
      </c>
      <c r="J135" s="73">
        <v>5</v>
      </c>
      <c r="K135" s="155" t="s">
        <v>3038</v>
      </c>
      <c r="L135" s="75">
        <v>5</v>
      </c>
      <c r="M135" s="155" t="s">
        <v>3039</v>
      </c>
      <c r="N135" s="76" t="s">
        <v>879</v>
      </c>
      <c r="O135" s="155"/>
    </row>
    <row r="136" spans="1:15" ht="27" thickBot="1" x14ac:dyDescent="0.3">
      <c r="A136" s="68">
        <v>133</v>
      </c>
      <c r="B136" s="70">
        <v>4</v>
      </c>
      <c r="C136" s="71">
        <v>5</v>
      </c>
      <c r="D136" s="71">
        <v>4</v>
      </c>
      <c r="E136" s="71">
        <v>4</v>
      </c>
      <c r="F136" s="184" t="s">
        <v>3040</v>
      </c>
      <c r="G136" s="71">
        <v>5</v>
      </c>
      <c r="H136" s="71">
        <v>4</v>
      </c>
      <c r="I136" s="72">
        <v>5</v>
      </c>
      <c r="J136" s="73">
        <v>5</v>
      </c>
      <c r="K136" s="155" t="s">
        <v>3041</v>
      </c>
      <c r="L136" s="75">
        <v>3</v>
      </c>
      <c r="M136" s="155" t="s">
        <v>3042</v>
      </c>
      <c r="N136" s="76" t="s">
        <v>879</v>
      </c>
      <c r="O136" s="155" t="s">
        <v>3043</v>
      </c>
    </row>
    <row r="137" spans="1:15" ht="27" thickBot="1" x14ac:dyDescent="0.3">
      <c r="A137" s="69">
        <v>134</v>
      </c>
      <c r="B137" s="70">
        <v>5</v>
      </c>
      <c r="C137" s="71">
        <v>5</v>
      </c>
      <c r="D137" s="71">
        <v>4</v>
      </c>
      <c r="E137" s="71">
        <v>5</v>
      </c>
      <c r="F137" s="182"/>
      <c r="G137" s="71">
        <v>5</v>
      </c>
      <c r="H137" s="71">
        <v>5</v>
      </c>
      <c r="I137" s="72">
        <v>5</v>
      </c>
      <c r="J137" s="73">
        <v>5</v>
      </c>
      <c r="K137" s="155" t="s">
        <v>3044</v>
      </c>
      <c r="L137" s="75">
        <v>0</v>
      </c>
      <c r="M137" s="155" t="s">
        <v>3045</v>
      </c>
      <c r="N137" s="155" t="s">
        <v>166</v>
      </c>
      <c r="O137" s="154" t="s">
        <v>3046</v>
      </c>
    </row>
    <row r="138" spans="1:15" ht="27" thickBot="1" x14ac:dyDescent="0.3">
      <c r="A138" s="68">
        <v>135</v>
      </c>
      <c r="B138" s="70">
        <v>4</v>
      </c>
      <c r="C138" s="71">
        <v>4</v>
      </c>
      <c r="D138" s="71">
        <v>4</v>
      </c>
      <c r="E138" s="71">
        <v>5</v>
      </c>
      <c r="F138" s="182" t="s">
        <v>3047</v>
      </c>
      <c r="G138" s="71">
        <v>3</v>
      </c>
      <c r="H138" s="71">
        <v>3</v>
      </c>
      <c r="I138" s="72">
        <v>5</v>
      </c>
      <c r="J138" s="73">
        <v>4</v>
      </c>
      <c r="K138" s="154" t="s">
        <v>3048</v>
      </c>
      <c r="L138" s="75">
        <v>3</v>
      </c>
      <c r="M138" s="76" t="s">
        <v>3049</v>
      </c>
      <c r="N138" s="76" t="s">
        <v>166</v>
      </c>
      <c r="O138" s="154" t="s">
        <v>2211</v>
      </c>
    </row>
    <row r="139" spans="1:15" ht="27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5</v>
      </c>
      <c r="F139" s="182" t="s">
        <v>3050</v>
      </c>
      <c r="G139" s="71">
        <v>5</v>
      </c>
      <c r="H139" s="71">
        <v>5</v>
      </c>
      <c r="I139" s="72">
        <v>5</v>
      </c>
      <c r="J139" s="73">
        <v>4</v>
      </c>
      <c r="K139" s="155" t="s">
        <v>3051</v>
      </c>
      <c r="L139" s="75">
        <v>5</v>
      </c>
      <c r="M139" s="155" t="s">
        <v>3052</v>
      </c>
      <c r="N139" s="76" t="s">
        <v>879</v>
      </c>
      <c r="O139" s="155" t="s">
        <v>196</v>
      </c>
    </row>
    <row r="140" spans="1:15" ht="16.5" thickBot="1" x14ac:dyDescent="0.3">
      <c r="A140" s="69">
        <v>137</v>
      </c>
      <c r="B140" s="70">
        <v>5</v>
      </c>
      <c r="C140" s="71">
        <v>4</v>
      </c>
      <c r="D140" s="71">
        <v>5</v>
      </c>
      <c r="E140" s="71">
        <v>5</v>
      </c>
      <c r="F140" s="182"/>
      <c r="G140" s="71">
        <v>3</v>
      </c>
      <c r="H140" s="71">
        <v>5</v>
      </c>
      <c r="I140" s="72">
        <v>5</v>
      </c>
      <c r="J140" s="73">
        <v>5</v>
      </c>
      <c r="K140" s="155"/>
      <c r="L140" s="75">
        <v>3</v>
      </c>
      <c r="M140" s="154"/>
      <c r="N140" s="76" t="s">
        <v>879</v>
      </c>
      <c r="O140" s="155"/>
    </row>
    <row r="141" spans="1:15" ht="16.5" thickBot="1" x14ac:dyDescent="0.3">
      <c r="A141" s="68">
        <v>138</v>
      </c>
      <c r="B141" s="70">
        <v>4</v>
      </c>
      <c r="C141" s="71">
        <v>4</v>
      </c>
      <c r="D141" s="139"/>
      <c r="E141" s="71">
        <v>5</v>
      </c>
      <c r="F141" s="184" t="s">
        <v>3053</v>
      </c>
      <c r="G141" s="71">
        <v>5</v>
      </c>
      <c r="H141" s="71">
        <v>5</v>
      </c>
      <c r="I141" s="72">
        <v>5</v>
      </c>
      <c r="J141" s="73">
        <v>5</v>
      </c>
      <c r="K141" s="155" t="s">
        <v>3054</v>
      </c>
      <c r="L141" s="75">
        <v>4</v>
      </c>
      <c r="M141" s="155" t="s">
        <v>3055</v>
      </c>
      <c r="N141" s="76" t="s">
        <v>166</v>
      </c>
      <c r="O141" s="155"/>
    </row>
    <row r="142" spans="1:15" ht="16.5" thickBot="1" x14ac:dyDescent="0.3">
      <c r="A142" s="68">
        <v>139</v>
      </c>
      <c r="B142" s="70">
        <v>4</v>
      </c>
      <c r="C142" s="71">
        <v>5</v>
      </c>
      <c r="D142" s="71">
        <v>5</v>
      </c>
      <c r="E142" s="71">
        <v>5</v>
      </c>
      <c r="F142" s="182"/>
      <c r="G142" s="71">
        <v>5</v>
      </c>
      <c r="H142" s="71">
        <v>5</v>
      </c>
      <c r="I142" s="72">
        <v>5</v>
      </c>
      <c r="J142" s="73">
        <v>5</v>
      </c>
      <c r="K142" s="154"/>
      <c r="L142" s="75">
        <v>4</v>
      </c>
      <c r="M142" s="154"/>
      <c r="N142" s="76" t="s">
        <v>879</v>
      </c>
      <c r="O142" s="155" t="s">
        <v>3056</v>
      </c>
    </row>
    <row r="143" spans="1:15" ht="27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184" t="s">
        <v>3057</v>
      </c>
      <c r="G143" s="71">
        <v>5</v>
      </c>
      <c r="H143" s="71">
        <v>5</v>
      </c>
      <c r="I143" s="72">
        <v>5</v>
      </c>
      <c r="J143" s="73">
        <v>3</v>
      </c>
      <c r="K143" s="155" t="s">
        <v>3058</v>
      </c>
      <c r="L143" s="75">
        <v>3</v>
      </c>
      <c r="M143" s="155" t="s">
        <v>3059</v>
      </c>
      <c r="N143" s="76" t="s">
        <v>879</v>
      </c>
      <c r="O143" s="155" t="s">
        <v>3060</v>
      </c>
    </row>
    <row r="144" spans="1:15" ht="27" thickBot="1" x14ac:dyDescent="0.3">
      <c r="A144" s="68">
        <v>141</v>
      </c>
      <c r="B144" s="70">
        <v>5</v>
      </c>
      <c r="C144" s="71">
        <v>5</v>
      </c>
      <c r="D144" s="71">
        <v>5</v>
      </c>
      <c r="E144" s="71">
        <v>5</v>
      </c>
      <c r="F144" s="184" t="s">
        <v>2835</v>
      </c>
      <c r="G144" s="71">
        <v>5</v>
      </c>
      <c r="H144" s="71">
        <v>5</v>
      </c>
      <c r="I144" s="72">
        <v>5</v>
      </c>
      <c r="J144" s="73">
        <v>4</v>
      </c>
      <c r="K144" s="151"/>
      <c r="L144" s="75">
        <v>3</v>
      </c>
      <c r="M144" s="155" t="s">
        <v>3061</v>
      </c>
      <c r="N144" s="76" t="s">
        <v>879</v>
      </c>
      <c r="O144" s="151"/>
    </row>
    <row r="145" spans="1:15" ht="16.5" thickBot="1" x14ac:dyDescent="0.3">
      <c r="A145" s="69">
        <v>142</v>
      </c>
      <c r="B145" s="70">
        <v>5</v>
      </c>
      <c r="C145" s="71">
        <v>4</v>
      </c>
      <c r="D145" s="71">
        <v>5</v>
      </c>
      <c r="E145" s="71">
        <v>5</v>
      </c>
      <c r="F145" s="182"/>
      <c r="G145" s="71">
        <v>3</v>
      </c>
      <c r="H145" s="71">
        <v>5</v>
      </c>
      <c r="I145" s="72">
        <v>5</v>
      </c>
      <c r="J145" s="73">
        <v>4</v>
      </c>
      <c r="K145" s="155"/>
      <c r="L145" s="75">
        <v>5</v>
      </c>
      <c r="M145" s="155"/>
      <c r="N145" s="76" t="s">
        <v>879</v>
      </c>
      <c r="O145" s="155"/>
    </row>
    <row r="146" spans="1:15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184" t="s">
        <v>3062</v>
      </c>
      <c r="G146" s="71">
        <v>3</v>
      </c>
      <c r="H146" s="71">
        <v>4</v>
      </c>
      <c r="I146" s="72">
        <v>5</v>
      </c>
      <c r="J146" s="73">
        <v>5</v>
      </c>
      <c r="K146" s="155" t="s">
        <v>1660</v>
      </c>
      <c r="L146" s="75">
        <v>1</v>
      </c>
      <c r="M146" s="155" t="s">
        <v>3063</v>
      </c>
      <c r="N146" s="76" t="s">
        <v>879</v>
      </c>
      <c r="O146" s="151"/>
    </row>
    <row r="147" spans="1:15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5</v>
      </c>
      <c r="F147" s="182"/>
      <c r="G147" s="71">
        <v>5</v>
      </c>
      <c r="H147" s="71">
        <v>3</v>
      </c>
      <c r="I147" s="72">
        <v>5</v>
      </c>
      <c r="J147" s="73">
        <v>5</v>
      </c>
      <c r="K147" s="155"/>
      <c r="L147" s="75">
        <v>1</v>
      </c>
      <c r="M147" s="155" t="s">
        <v>3064</v>
      </c>
      <c r="N147" s="76" t="s">
        <v>879</v>
      </c>
      <c r="O147" s="155" t="s">
        <v>3065</v>
      </c>
    </row>
    <row r="148" spans="1:15" ht="16.5" thickBot="1" x14ac:dyDescent="0.3">
      <c r="A148" s="69">
        <v>145</v>
      </c>
      <c r="B148" s="70">
        <v>4</v>
      </c>
      <c r="C148" s="71">
        <v>5</v>
      </c>
      <c r="D148" s="71">
        <v>5</v>
      </c>
      <c r="E148" s="71">
        <v>5</v>
      </c>
      <c r="F148" s="182"/>
      <c r="G148" s="71">
        <v>3</v>
      </c>
      <c r="H148" s="71">
        <v>3</v>
      </c>
      <c r="I148" s="72">
        <v>3</v>
      </c>
      <c r="J148" s="73">
        <v>4</v>
      </c>
      <c r="K148" s="155"/>
      <c r="L148" s="75">
        <v>2</v>
      </c>
      <c r="M148" s="76"/>
      <c r="N148" s="76" t="s">
        <v>879</v>
      </c>
      <c r="O148" s="151"/>
    </row>
    <row r="149" spans="1:15" ht="16.5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5</v>
      </c>
      <c r="F149" s="184" t="s">
        <v>3066</v>
      </c>
      <c r="G149" s="71">
        <v>5</v>
      </c>
      <c r="H149" s="71">
        <v>3</v>
      </c>
      <c r="I149" s="72">
        <v>5</v>
      </c>
      <c r="J149" s="73">
        <v>5</v>
      </c>
      <c r="K149" s="76" t="s">
        <v>1103</v>
      </c>
      <c r="L149" s="75">
        <v>4</v>
      </c>
      <c r="M149" s="76" t="s">
        <v>510</v>
      </c>
      <c r="N149" s="76" t="s">
        <v>3067</v>
      </c>
      <c r="O149" s="151"/>
    </row>
    <row r="150" spans="1:15" ht="16.5" thickBot="1" x14ac:dyDescent="0.3">
      <c r="A150" s="68">
        <v>147</v>
      </c>
      <c r="B150" s="70">
        <v>5</v>
      </c>
      <c r="C150" s="71">
        <v>5</v>
      </c>
      <c r="D150" s="71">
        <v>5</v>
      </c>
      <c r="E150" s="71">
        <v>5</v>
      </c>
      <c r="F150" s="182"/>
      <c r="G150" s="71">
        <v>4</v>
      </c>
      <c r="H150" s="71">
        <v>5</v>
      </c>
      <c r="I150" s="72">
        <v>5</v>
      </c>
      <c r="J150" s="73">
        <v>5</v>
      </c>
      <c r="K150" s="151"/>
      <c r="L150" s="75">
        <v>3</v>
      </c>
      <c r="M150" s="155"/>
      <c r="N150" s="76" t="s">
        <v>200</v>
      </c>
      <c r="O150" s="155"/>
    </row>
    <row r="151" spans="1:15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184" t="s">
        <v>3068</v>
      </c>
      <c r="G151" s="71">
        <v>5</v>
      </c>
      <c r="H151" s="71">
        <v>5</v>
      </c>
      <c r="I151" s="72">
        <v>5</v>
      </c>
      <c r="J151" s="73">
        <v>5</v>
      </c>
      <c r="K151" s="76" t="s">
        <v>3069</v>
      </c>
      <c r="L151" s="162">
        <v>5</v>
      </c>
      <c r="M151" s="155" t="s">
        <v>3070</v>
      </c>
      <c r="N151" s="76" t="s">
        <v>200</v>
      </c>
      <c r="O151" s="155"/>
    </row>
    <row r="152" spans="1:15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182"/>
      <c r="G152" s="71">
        <v>3</v>
      </c>
      <c r="H152" s="71">
        <v>5</v>
      </c>
      <c r="I152" s="72">
        <v>5</v>
      </c>
      <c r="J152" s="73">
        <v>5</v>
      </c>
      <c r="K152" s="155"/>
      <c r="L152" s="75">
        <v>2</v>
      </c>
      <c r="M152" s="76"/>
      <c r="N152" s="76" t="s">
        <v>200</v>
      </c>
      <c r="O152" s="155"/>
    </row>
    <row r="153" spans="1:15" ht="27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184" t="s">
        <v>3071</v>
      </c>
      <c r="G153" s="71">
        <v>5</v>
      </c>
      <c r="H153" s="71">
        <v>5</v>
      </c>
      <c r="I153" s="72">
        <v>5</v>
      </c>
      <c r="J153" s="73">
        <v>5</v>
      </c>
      <c r="K153" s="155" t="s">
        <v>3072</v>
      </c>
      <c r="L153" s="75">
        <v>4</v>
      </c>
      <c r="M153" s="76" t="s">
        <v>3073</v>
      </c>
      <c r="N153" s="76" t="s">
        <v>200</v>
      </c>
      <c r="O153" s="155"/>
    </row>
    <row r="154" spans="1:15" ht="16.5" thickBot="1" x14ac:dyDescent="0.3">
      <c r="A154" s="69">
        <v>151</v>
      </c>
      <c r="B154" s="70">
        <v>5</v>
      </c>
      <c r="C154" s="71">
        <v>5</v>
      </c>
      <c r="D154" s="71">
        <v>5</v>
      </c>
      <c r="E154" s="71">
        <v>5</v>
      </c>
      <c r="F154" s="182"/>
      <c r="G154" s="71">
        <v>4</v>
      </c>
      <c r="H154" s="71">
        <v>5</v>
      </c>
      <c r="I154" s="72">
        <v>5</v>
      </c>
      <c r="J154" s="73">
        <v>5</v>
      </c>
      <c r="K154" s="154"/>
      <c r="L154" s="75">
        <v>3</v>
      </c>
      <c r="M154" s="155" t="s">
        <v>3074</v>
      </c>
      <c r="N154" s="76" t="s">
        <v>200</v>
      </c>
      <c r="O154" s="155"/>
    </row>
    <row r="155" spans="1:15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182"/>
      <c r="G155" s="71">
        <v>5</v>
      </c>
      <c r="H155" s="71">
        <v>5</v>
      </c>
      <c r="I155" s="72">
        <v>5</v>
      </c>
      <c r="J155" s="73">
        <v>5</v>
      </c>
      <c r="K155" s="155"/>
      <c r="L155" s="75">
        <v>4</v>
      </c>
      <c r="M155" s="155" t="s">
        <v>3075</v>
      </c>
      <c r="N155" s="76" t="s">
        <v>200</v>
      </c>
      <c r="O155" s="155" t="s">
        <v>81</v>
      </c>
    </row>
    <row r="156" spans="1:15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184" t="s">
        <v>3076</v>
      </c>
      <c r="G156" s="71">
        <v>5</v>
      </c>
      <c r="H156" s="71">
        <v>5</v>
      </c>
      <c r="I156" s="72">
        <v>5</v>
      </c>
      <c r="J156" s="73">
        <v>5</v>
      </c>
      <c r="K156" s="155"/>
      <c r="L156" s="75">
        <v>5</v>
      </c>
      <c r="M156" s="155" t="s">
        <v>3077</v>
      </c>
      <c r="N156" s="76" t="s">
        <v>200</v>
      </c>
      <c r="O156" s="155"/>
    </row>
    <row r="157" spans="1:15" ht="16.5" thickBot="1" x14ac:dyDescent="0.3">
      <c r="A157" s="68">
        <v>154</v>
      </c>
      <c r="B157" s="70">
        <v>5</v>
      </c>
      <c r="C157" s="71">
        <v>5</v>
      </c>
      <c r="D157" s="71">
        <v>5</v>
      </c>
      <c r="E157" s="71">
        <v>5</v>
      </c>
      <c r="F157" s="184" t="s">
        <v>3078</v>
      </c>
      <c r="G157" s="71">
        <v>5</v>
      </c>
      <c r="H157" s="71">
        <v>5</v>
      </c>
      <c r="I157" s="72">
        <v>5</v>
      </c>
      <c r="J157" s="73">
        <v>5</v>
      </c>
      <c r="K157" s="155"/>
      <c r="L157" s="75">
        <v>4</v>
      </c>
      <c r="M157" s="76" t="s">
        <v>3079</v>
      </c>
      <c r="N157" s="76" t="s">
        <v>200</v>
      </c>
      <c r="O157" s="155"/>
    </row>
    <row r="158" spans="1:15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182"/>
      <c r="G158" s="71">
        <v>4</v>
      </c>
      <c r="H158" s="71">
        <v>4</v>
      </c>
      <c r="I158" s="72">
        <v>5</v>
      </c>
      <c r="J158" s="73">
        <v>5</v>
      </c>
      <c r="K158" s="155"/>
      <c r="L158" s="75">
        <v>3</v>
      </c>
      <c r="M158" s="155"/>
      <c r="N158" s="76" t="s">
        <v>200</v>
      </c>
      <c r="O158" s="155"/>
    </row>
    <row r="159" spans="1:15" ht="16.5" thickBot="1" x14ac:dyDescent="0.3">
      <c r="A159" s="68">
        <v>156</v>
      </c>
      <c r="B159" s="70">
        <v>3</v>
      </c>
      <c r="C159" s="71">
        <v>3</v>
      </c>
      <c r="D159" s="71">
        <v>3</v>
      </c>
      <c r="E159" s="71">
        <v>5</v>
      </c>
      <c r="F159" s="182"/>
      <c r="G159" s="71">
        <v>5</v>
      </c>
      <c r="H159" s="71">
        <v>5</v>
      </c>
      <c r="I159" s="72">
        <v>5</v>
      </c>
      <c r="J159" s="73">
        <v>5</v>
      </c>
      <c r="K159" s="155"/>
      <c r="L159" s="75">
        <v>0</v>
      </c>
      <c r="M159" s="155" t="s">
        <v>588</v>
      </c>
      <c r="N159" s="76" t="s">
        <v>200</v>
      </c>
      <c r="O159" s="151"/>
    </row>
    <row r="160" spans="1:15" ht="16.5" thickBot="1" x14ac:dyDescent="0.3">
      <c r="A160" s="68">
        <v>157</v>
      </c>
      <c r="B160" s="70">
        <v>4</v>
      </c>
      <c r="C160" s="71">
        <v>5</v>
      </c>
      <c r="D160" s="71">
        <v>2</v>
      </c>
      <c r="E160" s="71">
        <v>5</v>
      </c>
      <c r="F160" s="182"/>
      <c r="G160" s="71">
        <v>4</v>
      </c>
      <c r="H160" s="71">
        <v>5</v>
      </c>
      <c r="I160" s="72">
        <v>5</v>
      </c>
      <c r="J160" s="73">
        <v>4</v>
      </c>
      <c r="K160" s="155" t="s">
        <v>3080</v>
      </c>
      <c r="L160" s="75">
        <v>5</v>
      </c>
      <c r="M160" s="155"/>
      <c r="N160" s="76" t="s">
        <v>200</v>
      </c>
      <c r="O160" s="155"/>
    </row>
    <row r="161" spans="1:15" ht="16.5" thickBot="1" x14ac:dyDescent="0.3">
      <c r="A161" s="68">
        <v>158</v>
      </c>
      <c r="B161" s="70">
        <v>5</v>
      </c>
      <c r="C161" s="71">
        <v>5</v>
      </c>
      <c r="D161" s="71">
        <v>4</v>
      </c>
      <c r="E161" s="71">
        <v>5</v>
      </c>
      <c r="F161" s="182"/>
      <c r="G161" s="71">
        <v>5</v>
      </c>
      <c r="H161" s="71">
        <v>5</v>
      </c>
      <c r="I161" s="72">
        <v>3</v>
      </c>
      <c r="J161" s="73">
        <v>4</v>
      </c>
      <c r="K161" s="155"/>
      <c r="L161" s="151">
        <v>5</v>
      </c>
      <c r="M161" s="76"/>
      <c r="N161" s="76" t="s">
        <v>200</v>
      </c>
      <c r="O161" s="154"/>
    </row>
    <row r="162" spans="1:15" ht="16.5" thickBot="1" x14ac:dyDescent="0.3">
      <c r="A162" s="68">
        <v>159</v>
      </c>
      <c r="B162" s="70">
        <v>4</v>
      </c>
      <c r="C162" s="71">
        <v>4</v>
      </c>
      <c r="D162" s="71">
        <v>5</v>
      </c>
      <c r="E162" s="71">
        <v>3</v>
      </c>
      <c r="F162" s="182"/>
      <c r="G162" s="71">
        <v>3</v>
      </c>
      <c r="H162" s="71">
        <v>5</v>
      </c>
      <c r="I162" s="72">
        <v>5</v>
      </c>
      <c r="J162" s="73">
        <v>5</v>
      </c>
      <c r="K162" s="155"/>
      <c r="L162" s="75">
        <v>4</v>
      </c>
      <c r="M162" s="155"/>
      <c r="N162" s="76" t="s">
        <v>200</v>
      </c>
      <c r="O162" s="155"/>
    </row>
    <row r="163" spans="1:15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184" t="s">
        <v>3081</v>
      </c>
      <c r="G163" s="71">
        <v>5</v>
      </c>
      <c r="H163" s="71">
        <v>5</v>
      </c>
      <c r="I163" s="72">
        <v>5</v>
      </c>
      <c r="J163" s="73">
        <v>5</v>
      </c>
      <c r="K163" s="155" t="s">
        <v>102</v>
      </c>
      <c r="L163" s="75">
        <v>5</v>
      </c>
      <c r="M163" s="155" t="s">
        <v>3082</v>
      </c>
      <c r="N163" s="76" t="s">
        <v>200</v>
      </c>
      <c r="O163" s="155"/>
    </row>
    <row r="164" spans="1:15" ht="16.5" thickBot="1" x14ac:dyDescent="0.3">
      <c r="A164" s="68">
        <v>161</v>
      </c>
      <c r="B164" s="70">
        <v>4</v>
      </c>
      <c r="C164" s="71">
        <v>5</v>
      </c>
      <c r="D164" s="71">
        <v>5</v>
      </c>
      <c r="E164" s="71">
        <v>5</v>
      </c>
      <c r="F164" s="182"/>
      <c r="G164" s="71">
        <v>4</v>
      </c>
      <c r="H164" s="71">
        <v>5</v>
      </c>
      <c r="I164" s="72">
        <v>5</v>
      </c>
      <c r="J164" s="73">
        <v>4</v>
      </c>
      <c r="K164" s="76" t="s">
        <v>3083</v>
      </c>
      <c r="L164" s="75">
        <v>5</v>
      </c>
      <c r="M164" s="155" t="s">
        <v>3084</v>
      </c>
      <c r="N164" s="76" t="s">
        <v>200</v>
      </c>
      <c r="O164" s="155"/>
    </row>
    <row r="165" spans="1:15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5</v>
      </c>
      <c r="F165" s="184" t="s">
        <v>3085</v>
      </c>
      <c r="G165" s="71">
        <v>5</v>
      </c>
      <c r="H165" s="71">
        <v>5</v>
      </c>
      <c r="I165" s="72">
        <v>5</v>
      </c>
      <c r="J165" s="73">
        <v>5</v>
      </c>
      <c r="K165" s="155" t="s">
        <v>3086</v>
      </c>
      <c r="L165" s="75">
        <v>5</v>
      </c>
      <c r="M165" s="155" t="s">
        <v>3087</v>
      </c>
      <c r="N165" s="76" t="s">
        <v>200</v>
      </c>
      <c r="O165" s="155" t="s">
        <v>3088</v>
      </c>
    </row>
    <row r="166" spans="1:15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184" t="s">
        <v>3089</v>
      </c>
      <c r="G166" s="71">
        <v>4</v>
      </c>
      <c r="H166" s="71">
        <v>5</v>
      </c>
      <c r="I166" s="72">
        <v>5</v>
      </c>
      <c r="J166" s="73">
        <v>5</v>
      </c>
      <c r="K166" s="151"/>
      <c r="L166" s="75">
        <v>3</v>
      </c>
      <c r="M166" s="155" t="s">
        <v>3090</v>
      </c>
      <c r="N166" s="76" t="s">
        <v>200</v>
      </c>
      <c r="O166" s="155" t="s">
        <v>3091</v>
      </c>
    </row>
    <row r="167" spans="1:15" ht="16.5" thickBot="1" x14ac:dyDescent="0.3">
      <c r="A167" s="68">
        <v>164</v>
      </c>
      <c r="B167" s="70">
        <v>5</v>
      </c>
      <c r="C167" s="71">
        <v>4</v>
      </c>
      <c r="D167" s="71">
        <v>4</v>
      </c>
      <c r="E167" s="71">
        <v>5</v>
      </c>
      <c r="F167" s="182"/>
      <c r="G167" s="71">
        <v>3</v>
      </c>
      <c r="H167" s="71">
        <v>5</v>
      </c>
      <c r="I167" s="72">
        <v>4</v>
      </c>
      <c r="J167" s="73">
        <v>5</v>
      </c>
      <c r="K167" s="76"/>
      <c r="L167" s="75">
        <v>4</v>
      </c>
      <c r="M167" s="155"/>
      <c r="N167" s="76" t="s">
        <v>200</v>
      </c>
      <c r="O167" s="155"/>
    </row>
    <row r="168" spans="1:15" ht="27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184" t="s">
        <v>3092</v>
      </c>
      <c r="G168" s="71">
        <v>4</v>
      </c>
      <c r="H168" s="71">
        <v>5</v>
      </c>
      <c r="I168" s="72">
        <v>5</v>
      </c>
      <c r="J168" s="73">
        <v>5</v>
      </c>
      <c r="K168" s="155" t="s">
        <v>3093</v>
      </c>
      <c r="L168" s="75">
        <v>3</v>
      </c>
      <c r="M168" s="155"/>
      <c r="N168" s="76" t="s">
        <v>200</v>
      </c>
      <c r="O168" s="155" t="s">
        <v>3094</v>
      </c>
    </row>
    <row r="169" spans="1:15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184" t="s">
        <v>3095</v>
      </c>
      <c r="G169" s="71">
        <v>4</v>
      </c>
      <c r="H169" s="71">
        <v>5</v>
      </c>
      <c r="I169" s="72">
        <v>5</v>
      </c>
      <c r="J169" s="73">
        <v>5</v>
      </c>
      <c r="K169" s="154" t="s">
        <v>3096</v>
      </c>
      <c r="L169" s="75">
        <v>4</v>
      </c>
      <c r="M169" s="155" t="s">
        <v>1143</v>
      </c>
      <c r="N169" s="76" t="s">
        <v>200</v>
      </c>
      <c r="O169" s="151"/>
    </row>
    <row r="170" spans="1:15" ht="16.5" thickBot="1" x14ac:dyDescent="0.3">
      <c r="A170" s="68">
        <v>167</v>
      </c>
      <c r="B170" s="70">
        <v>5</v>
      </c>
      <c r="C170" s="71">
        <v>4</v>
      </c>
      <c r="D170" s="71">
        <v>3</v>
      </c>
      <c r="E170" s="71">
        <v>5</v>
      </c>
      <c r="F170" s="182"/>
      <c r="G170" s="71">
        <v>4</v>
      </c>
      <c r="H170" s="71">
        <v>4</v>
      </c>
      <c r="I170" s="72">
        <v>4</v>
      </c>
      <c r="J170" s="73">
        <v>5</v>
      </c>
      <c r="K170" s="76"/>
      <c r="L170" s="75">
        <v>5</v>
      </c>
      <c r="M170" s="76"/>
      <c r="N170" s="76" t="s">
        <v>200</v>
      </c>
      <c r="O170" s="155"/>
    </row>
    <row r="171" spans="1:15" ht="16.5" thickBot="1" x14ac:dyDescent="0.3">
      <c r="A171" s="68">
        <v>168</v>
      </c>
      <c r="B171" s="70">
        <v>4</v>
      </c>
      <c r="C171" s="71">
        <v>4</v>
      </c>
      <c r="D171" s="71">
        <v>4</v>
      </c>
      <c r="E171" s="71">
        <v>4</v>
      </c>
      <c r="F171" s="182"/>
      <c r="G171" s="71">
        <v>4</v>
      </c>
      <c r="H171" s="71">
        <v>4</v>
      </c>
      <c r="I171" s="72">
        <v>4</v>
      </c>
      <c r="J171" s="73">
        <v>4</v>
      </c>
      <c r="K171" s="76"/>
      <c r="L171" s="75">
        <v>4</v>
      </c>
      <c r="M171" s="76"/>
      <c r="N171" s="76" t="s">
        <v>200</v>
      </c>
      <c r="O171" s="155"/>
    </row>
    <row r="172" spans="1:15" ht="16.5" thickBot="1" x14ac:dyDescent="0.3">
      <c r="A172" s="68">
        <v>169</v>
      </c>
      <c r="B172" s="70">
        <v>4</v>
      </c>
      <c r="C172" s="71">
        <v>1</v>
      </c>
      <c r="D172" s="71">
        <v>3</v>
      </c>
      <c r="E172" s="71">
        <v>5</v>
      </c>
      <c r="F172" s="184" t="s">
        <v>3097</v>
      </c>
      <c r="G172" s="71">
        <v>5</v>
      </c>
      <c r="H172" s="71">
        <v>5</v>
      </c>
      <c r="I172" s="72">
        <v>5</v>
      </c>
      <c r="J172" s="73">
        <v>4</v>
      </c>
      <c r="K172" s="155" t="s">
        <v>3098</v>
      </c>
      <c r="L172" s="75">
        <v>0</v>
      </c>
      <c r="M172" s="155" t="s">
        <v>3099</v>
      </c>
      <c r="N172" s="76" t="s">
        <v>200</v>
      </c>
      <c r="O172" s="155" t="s">
        <v>3100</v>
      </c>
    </row>
    <row r="173" spans="1:15" ht="16.5" thickBot="1" x14ac:dyDescent="0.3">
      <c r="A173" s="68">
        <v>170</v>
      </c>
      <c r="B173" s="70">
        <v>5</v>
      </c>
      <c r="C173" s="71">
        <v>5</v>
      </c>
      <c r="D173" s="71">
        <v>5</v>
      </c>
      <c r="E173" s="71">
        <v>5</v>
      </c>
      <c r="F173" s="182"/>
      <c r="G173" s="71">
        <v>4</v>
      </c>
      <c r="H173" s="71">
        <v>4</v>
      </c>
      <c r="I173" s="72">
        <v>3</v>
      </c>
      <c r="J173" s="73">
        <v>5</v>
      </c>
      <c r="K173" s="154" t="s">
        <v>725</v>
      </c>
      <c r="L173" s="75">
        <v>0</v>
      </c>
      <c r="M173" s="154" t="s">
        <v>3099</v>
      </c>
      <c r="N173" s="76" t="s">
        <v>200</v>
      </c>
      <c r="O173" s="151"/>
    </row>
    <row r="174" spans="1:15" ht="16.5" thickBot="1" x14ac:dyDescent="0.3">
      <c r="A174" s="68">
        <v>171</v>
      </c>
      <c r="B174" s="70">
        <v>5</v>
      </c>
      <c r="C174" s="71">
        <v>4</v>
      </c>
      <c r="D174" s="71">
        <v>5</v>
      </c>
      <c r="E174" s="71">
        <v>5</v>
      </c>
      <c r="F174" s="184" t="s">
        <v>3101</v>
      </c>
      <c r="G174" s="71">
        <v>5</v>
      </c>
      <c r="H174" s="71">
        <v>5</v>
      </c>
      <c r="I174" s="72">
        <v>5</v>
      </c>
      <c r="J174" s="73">
        <v>5</v>
      </c>
      <c r="K174" s="76"/>
      <c r="L174" s="75">
        <v>5</v>
      </c>
      <c r="M174" s="76"/>
      <c r="N174" s="76" t="s">
        <v>3102</v>
      </c>
      <c r="O174" s="155"/>
    </row>
    <row r="175" spans="1:15" ht="16.5" thickBot="1" x14ac:dyDescent="0.3">
      <c r="A175" s="68">
        <v>172</v>
      </c>
      <c r="B175" s="70">
        <v>5</v>
      </c>
      <c r="C175" s="71">
        <v>4</v>
      </c>
      <c r="D175" s="71">
        <v>4</v>
      </c>
      <c r="E175" s="71">
        <v>5</v>
      </c>
      <c r="F175" s="182"/>
      <c r="G175" s="71">
        <v>5</v>
      </c>
      <c r="H175" s="71">
        <v>5</v>
      </c>
      <c r="I175" s="72">
        <v>5</v>
      </c>
      <c r="J175" s="73">
        <v>4</v>
      </c>
      <c r="K175" s="155"/>
      <c r="L175" s="75">
        <v>4</v>
      </c>
      <c r="M175" s="155"/>
      <c r="N175" s="76" t="s">
        <v>3103</v>
      </c>
      <c r="O175" s="155"/>
    </row>
    <row r="176" spans="1:15" ht="16.5" thickBot="1" x14ac:dyDescent="0.3">
      <c r="A176" s="68">
        <v>173</v>
      </c>
      <c r="B176" s="70">
        <v>3</v>
      </c>
      <c r="C176" s="71">
        <v>4</v>
      </c>
      <c r="D176" s="71">
        <v>5</v>
      </c>
      <c r="E176" s="71">
        <v>5</v>
      </c>
      <c r="F176" s="182"/>
      <c r="G176" s="71">
        <v>4</v>
      </c>
      <c r="H176" s="71">
        <v>3</v>
      </c>
      <c r="I176" s="72">
        <v>4</v>
      </c>
      <c r="J176" s="73">
        <v>4</v>
      </c>
      <c r="K176" s="155"/>
      <c r="L176" s="75">
        <v>5</v>
      </c>
      <c r="M176" s="155"/>
      <c r="N176" s="76" t="s">
        <v>679</v>
      </c>
      <c r="O176" s="155"/>
    </row>
    <row r="177" spans="1:15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184" t="s">
        <v>3104</v>
      </c>
      <c r="G177" s="71">
        <v>5</v>
      </c>
      <c r="H177" s="71">
        <v>5</v>
      </c>
      <c r="I177" s="72">
        <v>5</v>
      </c>
      <c r="J177" s="73">
        <v>5</v>
      </c>
      <c r="K177" s="155" t="s">
        <v>920</v>
      </c>
      <c r="L177" s="75">
        <v>5</v>
      </c>
      <c r="M177" s="155" t="s">
        <v>1091</v>
      </c>
      <c r="N177" s="76" t="s">
        <v>460</v>
      </c>
      <c r="O177" s="151"/>
    </row>
    <row r="178" spans="1:15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4</v>
      </c>
      <c r="F178" s="182"/>
      <c r="G178" s="71">
        <v>3</v>
      </c>
      <c r="H178" s="71">
        <v>3</v>
      </c>
      <c r="I178" s="72">
        <v>3</v>
      </c>
      <c r="J178" s="73">
        <v>4</v>
      </c>
      <c r="K178" s="155"/>
      <c r="L178" s="75">
        <v>4</v>
      </c>
      <c r="M178" s="155"/>
      <c r="N178" s="76" t="s">
        <v>692</v>
      </c>
      <c r="O178" s="154"/>
    </row>
    <row r="179" spans="1:15" ht="16.5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182"/>
      <c r="G179" s="71">
        <v>0</v>
      </c>
      <c r="H179" s="71">
        <v>4</v>
      </c>
      <c r="I179" s="72">
        <v>2</v>
      </c>
      <c r="J179" s="73">
        <v>3</v>
      </c>
      <c r="K179" s="76" t="s">
        <v>3105</v>
      </c>
      <c r="L179" s="75">
        <v>2</v>
      </c>
      <c r="M179" s="155" t="s">
        <v>2911</v>
      </c>
      <c r="N179" s="76" t="s">
        <v>679</v>
      </c>
      <c r="O179" s="155"/>
    </row>
    <row r="180" spans="1:15" ht="16.5" thickBot="1" x14ac:dyDescent="0.3">
      <c r="A180" s="68">
        <v>177</v>
      </c>
      <c r="B180" s="70">
        <v>4</v>
      </c>
      <c r="C180" s="71">
        <v>4</v>
      </c>
      <c r="D180" s="71">
        <v>5</v>
      </c>
      <c r="E180" s="71">
        <v>5</v>
      </c>
      <c r="F180" s="184" t="s">
        <v>3106</v>
      </c>
      <c r="G180" s="71">
        <v>5</v>
      </c>
      <c r="H180" s="71">
        <v>5</v>
      </c>
      <c r="I180" s="72">
        <v>5</v>
      </c>
      <c r="J180" s="73">
        <v>4</v>
      </c>
      <c r="K180" s="76" t="s">
        <v>3107</v>
      </c>
      <c r="L180" s="75">
        <v>4</v>
      </c>
      <c r="M180" s="76" t="s">
        <v>3108</v>
      </c>
      <c r="N180" s="76" t="s">
        <v>3109</v>
      </c>
      <c r="O180" s="151"/>
    </row>
    <row r="181" spans="1:15" ht="16.5" thickBot="1" x14ac:dyDescent="0.3">
      <c r="A181" s="68">
        <v>178</v>
      </c>
      <c r="B181" s="70">
        <v>4</v>
      </c>
      <c r="C181" s="71">
        <v>4</v>
      </c>
      <c r="D181" s="71">
        <v>5</v>
      </c>
      <c r="E181" s="71">
        <v>4</v>
      </c>
      <c r="F181" s="182"/>
      <c r="G181" s="71">
        <v>3</v>
      </c>
      <c r="H181" s="71">
        <v>3</v>
      </c>
      <c r="I181" s="72">
        <v>5</v>
      </c>
      <c r="J181" s="73">
        <v>4</v>
      </c>
      <c r="K181" s="76" t="s">
        <v>3110</v>
      </c>
      <c r="L181" s="75">
        <v>2</v>
      </c>
      <c r="M181" s="76" t="s">
        <v>3111</v>
      </c>
      <c r="N181" s="76" t="s">
        <v>3112</v>
      </c>
      <c r="O181" s="155"/>
    </row>
    <row r="182" spans="1:15" ht="16.5" thickBot="1" x14ac:dyDescent="0.3">
      <c r="A182" s="68">
        <v>179</v>
      </c>
      <c r="B182" s="70">
        <v>5</v>
      </c>
      <c r="C182" s="71">
        <v>4</v>
      </c>
      <c r="D182" s="71">
        <v>4</v>
      </c>
      <c r="E182" s="71">
        <v>4</v>
      </c>
      <c r="F182" s="182"/>
      <c r="G182" s="71">
        <v>5</v>
      </c>
      <c r="H182" s="71">
        <v>5</v>
      </c>
      <c r="I182" s="72">
        <v>5</v>
      </c>
      <c r="J182" s="73">
        <v>4</v>
      </c>
      <c r="K182" s="76"/>
      <c r="L182" s="75">
        <v>3</v>
      </c>
      <c r="M182" s="155"/>
      <c r="N182" s="76" t="s">
        <v>2402</v>
      </c>
      <c r="O182" s="151"/>
    </row>
    <row r="183" spans="1:15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182"/>
      <c r="G183" s="71">
        <v>3</v>
      </c>
      <c r="H183" s="71">
        <v>5</v>
      </c>
      <c r="I183" s="72">
        <v>3</v>
      </c>
      <c r="J183" s="73">
        <v>4</v>
      </c>
      <c r="K183" s="76"/>
      <c r="L183" s="75">
        <v>4</v>
      </c>
      <c r="M183" s="76"/>
      <c r="N183" s="76" t="s">
        <v>823</v>
      </c>
      <c r="O183" s="151"/>
    </row>
    <row r="184" spans="1:15" ht="16.5" thickBot="1" x14ac:dyDescent="0.3">
      <c r="A184" s="68">
        <v>181</v>
      </c>
      <c r="B184" s="70">
        <v>4</v>
      </c>
      <c r="C184" s="71">
        <v>3</v>
      </c>
      <c r="D184" s="71">
        <v>4</v>
      </c>
      <c r="E184" s="71">
        <v>5</v>
      </c>
      <c r="F184" s="182"/>
      <c r="G184" s="71">
        <v>3</v>
      </c>
      <c r="H184" s="71">
        <v>5</v>
      </c>
      <c r="I184" s="72">
        <v>4</v>
      </c>
      <c r="J184" s="73">
        <v>5</v>
      </c>
      <c r="K184" s="155"/>
      <c r="L184" s="75">
        <v>0</v>
      </c>
      <c r="M184" s="155"/>
      <c r="N184" s="76" t="s">
        <v>2402</v>
      </c>
      <c r="O184" s="155"/>
    </row>
    <row r="185" spans="1:15" ht="27" thickBot="1" x14ac:dyDescent="0.3">
      <c r="A185" s="68">
        <v>182</v>
      </c>
      <c r="B185" s="70">
        <v>5</v>
      </c>
      <c r="C185" s="71">
        <v>4</v>
      </c>
      <c r="D185" s="71">
        <v>2</v>
      </c>
      <c r="E185" s="71">
        <v>3</v>
      </c>
      <c r="F185" s="184" t="s">
        <v>3113</v>
      </c>
      <c r="G185" s="71">
        <v>4</v>
      </c>
      <c r="H185" s="71">
        <v>5</v>
      </c>
      <c r="I185" s="72">
        <v>5</v>
      </c>
      <c r="J185" s="73">
        <v>4</v>
      </c>
      <c r="K185" s="151"/>
      <c r="L185" s="160"/>
      <c r="M185" s="76" t="s">
        <v>3114</v>
      </c>
      <c r="N185" s="76" t="s">
        <v>681</v>
      </c>
      <c r="O185" s="151"/>
    </row>
    <row r="186" spans="1:15" ht="16.5" thickBot="1" x14ac:dyDescent="0.3">
      <c r="A186" s="68">
        <v>183</v>
      </c>
      <c r="B186" s="70">
        <v>5</v>
      </c>
      <c r="C186" s="71">
        <v>4</v>
      </c>
      <c r="D186" s="71">
        <v>5</v>
      </c>
      <c r="E186" s="71">
        <v>4</v>
      </c>
      <c r="F186" s="182"/>
      <c r="G186" s="71">
        <v>4</v>
      </c>
      <c r="H186" s="71">
        <v>4</v>
      </c>
      <c r="I186" s="72">
        <v>5</v>
      </c>
      <c r="J186" s="73">
        <v>4</v>
      </c>
      <c r="K186" s="155"/>
      <c r="L186" s="75">
        <v>4</v>
      </c>
      <c r="M186" s="155"/>
      <c r="N186" s="76" t="s">
        <v>696</v>
      </c>
      <c r="O186" s="151"/>
    </row>
    <row r="187" spans="1:15" ht="16.5" thickBot="1" x14ac:dyDescent="0.3">
      <c r="A187" s="68">
        <v>184</v>
      </c>
      <c r="B187" s="70">
        <v>4</v>
      </c>
      <c r="C187" s="71">
        <v>5</v>
      </c>
      <c r="D187" s="71">
        <v>4</v>
      </c>
      <c r="E187" s="71">
        <v>5</v>
      </c>
      <c r="F187" s="182"/>
      <c r="G187" s="71">
        <v>1</v>
      </c>
      <c r="H187" s="71">
        <v>2</v>
      </c>
      <c r="I187" s="72">
        <v>3</v>
      </c>
      <c r="J187" s="73">
        <v>4</v>
      </c>
      <c r="K187" s="155"/>
      <c r="L187" s="75">
        <v>2</v>
      </c>
      <c r="M187" s="76" t="s">
        <v>3115</v>
      </c>
      <c r="N187" s="76" t="s">
        <v>681</v>
      </c>
      <c r="O187" s="155"/>
    </row>
    <row r="188" spans="1:15" ht="16.5" thickBot="1" x14ac:dyDescent="0.3">
      <c r="A188" s="68">
        <v>185</v>
      </c>
      <c r="B188" s="70">
        <v>5</v>
      </c>
      <c r="C188" s="71">
        <v>5</v>
      </c>
      <c r="D188" s="71">
        <v>5</v>
      </c>
      <c r="E188" s="71">
        <v>5</v>
      </c>
      <c r="F188" s="182"/>
      <c r="G188" s="71">
        <v>4</v>
      </c>
      <c r="H188" s="71">
        <v>5</v>
      </c>
      <c r="I188" s="72">
        <v>4</v>
      </c>
      <c r="J188" s="73">
        <v>5</v>
      </c>
      <c r="K188" s="151"/>
      <c r="L188" s="75">
        <v>3</v>
      </c>
      <c r="M188" s="151"/>
      <c r="N188" s="76" t="s">
        <v>681</v>
      </c>
      <c r="O188" s="151"/>
    </row>
    <row r="189" spans="1:15" ht="16.5" thickBot="1" x14ac:dyDescent="0.3">
      <c r="A189" s="68">
        <v>186</v>
      </c>
      <c r="B189" s="70">
        <v>4</v>
      </c>
      <c r="C189" s="71">
        <v>4</v>
      </c>
      <c r="D189" s="71">
        <v>4</v>
      </c>
      <c r="E189" s="71">
        <v>5</v>
      </c>
      <c r="F189" s="182"/>
      <c r="G189" s="71">
        <v>4</v>
      </c>
      <c r="H189" s="71">
        <v>4</v>
      </c>
      <c r="I189" s="72">
        <v>4</v>
      </c>
      <c r="J189" s="73">
        <v>5</v>
      </c>
      <c r="K189" s="163"/>
      <c r="L189" s="75">
        <v>5</v>
      </c>
      <c r="M189" s="151"/>
      <c r="N189" s="76" t="s">
        <v>3109</v>
      </c>
      <c r="O189" s="151"/>
    </row>
    <row r="190" spans="1:15" ht="27" thickBot="1" x14ac:dyDescent="0.3">
      <c r="A190" s="68">
        <v>187</v>
      </c>
      <c r="B190" s="70">
        <v>5</v>
      </c>
      <c r="C190" s="71">
        <v>4</v>
      </c>
      <c r="D190" s="71">
        <v>5</v>
      </c>
      <c r="E190" s="71">
        <v>4</v>
      </c>
      <c r="F190" s="184" t="s">
        <v>3116</v>
      </c>
      <c r="G190" s="71">
        <v>4</v>
      </c>
      <c r="H190" s="71">
        <v>5</v>
      </c>
      <c r="I190" s="72">
        <v>5</v>
      </c>
      <c r="J190" s="73">
        <v>4</v>
      </c>
      <c r="K190" s="76" t="s">
        <v>3117</v>
      </c>
      <c r="L190" s="75">
        <v>2</v>
      </c>
      <c r="M190" s="155" t="s">
        <v>588</v>
      </c>
      <c r="N190" s="76" t="s">
        <v>3118</v>
      </c>
      <c r="O190" s="155"/>
    </row>
    <row r="191" spans="1:15" ht="16.5" thickBot="1" x14ac:dyDescent="0.3">
      <c r="A191" s="68">
        <v>188</v>
      </c>
      <c r="B191" s="70">
        <v>5</v>
      </c>
      <c r="C191" s="71">
        <v>5</v>
      </c>
      <c r="D191" s="71">
        <v>4</v>
      </c>
      <c r="E191" s="71">
        <v>5</v>
      </c>
      <c r="F191" s="184" t="s">
        <v>3119</v>
      </c>
      <c r="G191" s="71">
        <v>5</v>
      </c>
      <c r="H191" s="71">
        <v>5</v>
      </c>
      <c r="I191" s="72">
        <v>5</v>
      </c>
      <c r="J191" s="73">
        <v>5</v>
      </c>
      <c r="K191" s="155" t="s">
        <v>3120</v>
      </c>
      <c r="L191" s="75">
        <v>3</v>
      </c>
      <c r="M191" s="155" t="s">
        <v>3121</v>
      </c>
      <c r="N191" s="76" t="s">
        <v>681</v>
      </c>
      <c r="O191" s="155"/>
    </row>
    <row r="192" spans="1:15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184" t="s">
        <v>3122</v>
      </c>
      <c r="G192" s="71">
        <v>5</v>
      </c>
      <c r="H192" s="71">
        <v>5</v>
      </c>
      <c r="I192" s="72">
        <v>5</v>
      </c>
      <c r="J192" s="73">
        <v>5</v>
      </c>
      <c r="K192" s="154" t="s">
        <v>1244</v>
      </c>
      <c r="L192" s="75">
        <v>5</v>
      </c>
      <c r="M192" s="76" t="s">
        <v>3123</v>
      </c>
      <c r="N192" s="76" t="s">
        <v>3118</v>
      </c>
      <c r="O192" s="155"/>
    </row>
    <row r="193" spans="1:15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182"/>
      <c r="G193" s="71">
        <v>5</v>
      </c>
      <c r="H193" s="71">
        <v>5</v>
      </c>
      <c r="I193" s="72">
        <v>5</v>
      </c>
      <c r="J193" s="73">
        <v>5</v>
      </c>
      <c r="K193" s="155"/>
      <c r="L193" s="162">
        <v>5</v>
      </c>
      <c r="M193" s="155"/>
      <c r="N193" s="76" t="s">
        <v>679</v>
      </c>
      <c r="O193" s="155"/>
    </row>
    <row r="194" spans="1:15" ht="16.5" thickBot="1" x14ac:dyDescent="0.3">
      <c r="A194" s="68">
        <v>191</v>
      </c>
      <c r="B194" s="70">
        <v>3</v>
      </c>
      <c r="C194" s="71">
        <v>4</v>
      </c>
      <c r="D194" s="71">
        <v>4</v>
      </c>
      <c r="E194" s="71">
        <v>4</v>
      </c>
      <c r="F194" s="184" t="s">
        <v>3124</v>
      </c>
      <c r="G194" s="71">
        <v>5</v>
      </c>
      <c r="H194" s="71">
        <v>4</v>
      </c>
      <c r="I194" s="72">
        <v>4</v>
      </c>
      <c r="J194" s="73">
        <v>4</v>
      </c>
      <c r="K194" s="155" t="s">
        <v>81</v>
      </c>
      <c r="L194" s="75">
        <v>4</v>
      </c>
      <c r="M194" s="155" t="s">
        <v>3125</v>
      </c>
      <c r="N194" s="76" t="s">
        <v>1973</v>
      </c>
      <c r="O194" s="151"/>
    </row>
    <row r="195" spans="1:15" ht="16.5" thickBot="1" x14ac:dyDescent="0.3">
      <c r="A195" s="68">
        <v>192</v>
      </c>
      <c r="B195" s="70">
        <v>4</v>
      </c>
      <c r="C195" s="71">
        <v>5</v>
      </c>
      <c r="D195" s="71">
        <v>5</v>
      </c>
      <c r="E195" s="71">
        <v>4</v>
      </c>
      <c r="F195" s="184" t="s">
        <v>3126</v>
      </c>
      <c r="G195" s="71">
        <v>3</v>
      </c>
      <c r="H195" s="71">
        <v>4</v>
      </c>
      <c r="I195" s="72">
        <v>4</v>
      </c>
      <c r="J195" s="73">
        <v>4</v>
      </c>
      <c r="K195" s="155" t="s">
        <v>3127</v>
      </c>
      <c r="L195" s="75">
        <v>5</v>
      </c>
      <c r="M195" s="154" t="s">
        <v>3128</v>
      </c>
      <c r="N195" s="76" t="s">
        <v>2394</v>
      </c>
      <c r="O195" s="155"/>
    </row>
    <row r="196" spans="1:15" ht="16.5" thickBot="1" x14ac:dyDescent="0.3">
      <c r="A196" s="68">
        <v>193</v>
      </c>
      <c r="B196" s="70">
        <v>3</v>
      </c>
      <c r="C196" s="71">
        <v>4</v>
      </c>
      <c r="D196" s="71">
        <v>4</v>
      </c>
      <c r="E196" s="71">
        <v>4</v>
      </c>
      <c r="F196" s="182"/>
      <c r="G196" s="71">
        <v>5</v>
      </c>
      <c r="H196" s="71">
        <v>5</v>
      </c>
      <c r="I196" s="72">
        <v>2</v>
      </c>
      <c r="J196" s="73">
        <v>3</v>
      </c>
      <c r="K196" s="155"/>
      <c r="L196" s="75">
        <v>1</v>
      </c>
      <c r="M196" s="155"/>
      <c r="N196" s="76" t="s">
        <v>826</v>
      </c>
      <c r="O196" s="155"/>
    </row>
    <row r="197" spans="1:15" ht="16.5" thickBot="1" x14ac:dyDescent="0.3">
      <c r="A197" s="68">
        <v>194</v>
      </c>
      <c r="B197" s="70">
        <v>4</v>
      </c>
      <c r="C197" s="71">
        <v>5</v>
      </c>
      <c r="D197" s="71">
        <v>5</v>
      </c>
      <c r="E197" s="71">
        <v>5</v>
      </c>
      <c r="F197" s="182"/>
      <c r="G197" s="71">
        <v>5</v>
      </c>
      <c r="H197" s="71">
        <v>4</v>
      </c>
      <c r="I197" s="72">
        <v>5</v>
      </c>
      <c r="J197" s="73">
        <v>5</v>
      </c>
      <c r="K197" s="154"/>
      <c r="L197" s="75">
        <v>5</v>
      </c>
      <c r="M197" s="154"/>
      <c r="N197" s="76" t="s">
        <v>2376</v>
      </c>
      <c r="O197" s="155"/>
    </row>
    <row r="198" spans="1:15" ht="16.5" thickBot="1" x14ac:dyDescent="0.3">
      <c r="A198" s="68">
        <v>195</v>
      </c>
      <c r="B198" s="70">
        <v>4</v>
      </c>
      <c r="C198" s="71">
        <v>5</v>
      </c>
      <c r="D198" s="71">
        <v>5</v>
      </c>
      <c r="E198" s="71">
        <v>4</v>
      </c>
      <c r="F198" s="182"/>
      <c r="G198" s="71">
        <v>3</v>
      </c>
      <c r="H198" s="71">
        <v>5</v>
      </c>
      <c r="I198" s="72">
        <v>5</v>
      </c>
      <c r="J198" s="73">
        <v>4</v>
      </c>
      <c r="K198" s="76"/>
      <c r="L198" s="75">
        <v>2</v>
      </c>
      <c r="M198" s="76"/>
      <c r="N198" s="76" t="s">
        <v>696</v>
      </c>
      <c r="O198" s="155"/>
    </row>
    <row r="199" spans="1:15" ht="16.5" thickBot="1" x14ac:dyDescent="0.3">
      <c r="A199" s="68">
        <v>196</v>
      </c>
      <c r="B199" s="70">
        <v>5</v>
      </c>
      <c r="C199" s="71">
        <v>4</v>
      </c>
      <c r="D199" s="71">
        <v>4</v>
      </c>
      <c r="E199" s="71">
        <v>3</v>
      </c>
      <c r="F199" s="182"/>
      <c r="G199" s="71">
        <v>3</v>
      </c>
      <c r="H199" s="71">
        <v>4</v>
      </c>
      <c r="I199" s="72">
        <v>4</v>
      </c>
      <c r="J199" s="73">
        <v>4</v>
      </c>
      <c r="K199" s="155"/>
      <c r="L199" s="75">
        <v>0</v>
      </c>
      <c r="M199" s="155" t="s">
        <v>1100</v>
      </c>
      <c r="N199" s="76" t="s">
        <v>3129</v>
      </c>
      <c r="O199" s="151"/>
    </row>
    <row r="200" spans="1:15" ht="16.5" thickBot="1" x14ac:dyDescent="0.3">
      <c r="A200" s="68">
        <v>197</v>
      </c>
      <c r="B200" s="70">
        <v>4</v>
      </c>
      <c r="C200" s="71">
        <v>4</v>
      </c>
      <c r="D200" s="71">
        <v>5</v>
      </c>
      <c r="E200" s="71">
        <v>4</v>
      </c>
      <c r="F200" s="182"/>
      <c r="G200" s="71">
        <v>4</v>
      </c>
      <c r="H200" s="71">
        <v>4</v>
      </c>
      <c r="I200" s="72">
        <v>4</v>
      </c>
      <c r="J200" s="73">
        <v>4</v>
      </c>
      <c r="K200" s="76"/>
      <c r="L200" s="75">
        <v>3</v>
      </c>
      <c r="M200" s="76"/>
      <c r="N200" s="76" t="s">
        <v>681</v>
      </c>
      <c r="O200" s="155"/>
    </row>
    <row r="201" spans="1:15" ht="27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5</v>
      </c>
      <c r="F201" s="182"/>
      <c r="G201" s="71">
        <v>5</v>
      </c>
      <c r="H201" s="71">
        <v>4</v>
      </c>
      <c r="I201" s="72">
        <v>4</v>
      </c>
      <c r="J201" s="73">
        <v>5</v>
      </c>
      <c r="K201" s="76" t="s">
        <v>3130</v>
      </c>
      <c r="L201" s="75">
        <v>4</v>
      </c>
      <c r="M201" s="76" t="s">
        <v>3131</v>
      </c>
      <c r="N201" s="76" t="s">
        <v>679</v>
      </c>
      <c r="O201" s="155" t="s">
        <v>3132</v>
      </c>
    </row>
    <row r="202" spans="1:15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182"/>
      <c r="G202" s="71">
        <v>5</v>
      </c>
      <c r="H202" s="71">
        <v>5</v>
      </c>
      <c r="I202" s="72">
        <v>5</v>
      </c>
      <c r="J202" s="73">
        <v>5</v>
      </c>
      <c r="K202" s="155"/>
      <c r="L202" s="75">
        <v>4</v>
      </c>
      <c r="M202" s="155"/>
      <c r="N202" s="76" t="s">
        <v>681</v>
      </c>
      <c r="O202" s="151"/>
    </row>
    <row r="203" spans="1:15" ht="16.5" thickBot="1" x14ac:dyDescent="0.3">
      <c r="A203" s="68">
        <v>200</v>
      </c>
      <c r="B203" s="70">
        <v>5</v>
      </c>
      <c r="C203" s="71">
        <v>4</v>
      </c>
      <c r="D203" s="71">
        <v>4</v>
      </c>
      <c r="E203" s="71">
        <v>5</v>
      </c>
      <c r="F203" s="182"/>
      <c r="G203" s="71">
        <v>4</v>
      </c>
      <c r="H203" s="71">
        <v>5</v>
      </c>
      <c r="I203" s="72">
        <v>5</v>
      </c>
      <c r="J203" s="73">
        <v>3</v>
      </c>
      <c r="K203" s="155"/>
      <c r="L203" s="75">
        <v>5</v>
      </c>
      <c r="M203" s="155"/>
      <c r="N203" s="76" t="s">
        <v>681</v>
      </c>
      <c r="O203" s="151"/>
    </row>
    <row r="204" spans="1:15" ht="16.5" thickBot="1" x14ac:dyDescent="0.3">
      <c r="A204" s="68">
        <v>201</v>
      </c>
      <c r="B204" s="70">
        <v>5</v>
      </c>
      <c r="C204" s="71">
        <v>3</v>
      </c>
      <c r="D204" s="71">
        <v>5</v>
      </c>
      <c r="E204" s="71">
        <v>5</v>
      </c>
      <c r="F204" s="182"/>
      <c r="G204" s="71">
        <v>5</v>
      </c>
      <c r="H204" s="71">
        <v>5</v>
      </c>
      <c r="I204" s="72">
        <v>5</v>
      </c>
      <c r="J204" s="73">
        <v>4</v>
      </c>
      <c r="K204" s="155"/>
      <c r="L204" s="75">
        <v>4</v>
      </c>
      <c r="M204" s="155"/>
      <c r="N204" s="76" t="s">
        <v>696</v>
      </c>
      <c r="O204" s="155"/>
    </row>
    <row r="205" spans="1:15" ht="16.5" thickBot="1" x14ac:dyDescent="0.3">
      <c r="A205" s="68">
        <v>202</v>
      </c>
      <c r="B205" s="70">
        <v>5</v>
      </c>
      <c r="C205" s="71">
        <v>5</v>
      </c>
      <c r="D205" s="71">
        <v>3</v>
      </c>
      <c r="E205" s="71">
        <v>4</v>
      </c>
      <c r="F205" s="182"/>
      <c r="G205" s="71">
        <v>5</v>
      </c>
      <c r="H205" s="71">
        <v>5</v>
      </c>
      <c r="I205" s="72">
        <v>5</v>
      </c>
      <c r="J205" s="73">
        <v>5</v>
      </c>
      <c r="K205" s="155"/>
      <c r="L205" s="75">
        <v>0</v>
      </c>
      <c r="M205" s="76"/>
      <c r="N205" s="76" t="s">
        <v>681</v>
      </c>
      <c r="O205" s="155"/>
    </row>
    <row r="206" spans="1:15" ht="16.5" thickBot="1" x14ac:dyDescent="0.3">
      <c r="A206" s="68">
        <v>203</v>
      </c>
      <c r="B206" s="70">
        <v>4</v>
      </c>
      <c r="C206" s="71">
        <v>4</v>
      </c>
      <c r="D206" s="71">
        <v>5</v>
      </c>
      <c r="E206" s="71">
        <v>5</v>
      </c>
      <c r="F206" s="182"/>
      <c r="G206" s="71">
        <v>4</v>
      </c>
      <c r="H206" s="71">
        <v>3</v>
      </c>
      <c r="I206" s="72">
        <v>3</v>
      </c>
      <c r="J206" s="73">
        <v>4</v>
      </c>
      <c r="K206" s="155"/>
      <c r="L206" s="75">
        <v>4</v>
      </c>
      <c r="M206" s="76"/>
      <c r="N206" s="76" t="s">
        <v>3133</v>
      </c>
      <c r="O206" s="155"/>
    </row>
    <row r="207" spans="1:15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4</v>
      </c>
      <c r="F207" s="184" t="s">
        <v>3134</v>
      </c>
      <c r="G207" s="71">
        <v>5</v>
      </c>
      <c r="H207" s="71">
        <v>5</v>
      </c>
      <c r="I207" s="72">
        <v>5</v>
      </c>
      <c r="J207" s="73">
        <v>5</v>
      </c>
      <c r="K207" s="155" t="s">
        <v>1101</v>
      </c>
      <c r="L207" s="75">
        <v>5</v>
      </c>
      <c r="M207" s="155" t="s">
        <v>3135</v>
      </c>
      <c r="N207" s="76" t="s">
        <v>3133</v>
      </c>
      <c r="O207" s="151"/>
    </row>
    <row r="208" spans="1:15" ht="16.5" thickBot="1" x14ac:dyDescent="0.3">
      <c r="A208" s="68">
        <v>205</v>
      </c>
      <c r="B208" s="70">
        <v>4</v>
      </c>
      <c r="C208" s="71">
        <v>4</v>
      </c>
      <c r="D208" s="71">
        <v>4</v>
      </c>
      <c r="E208" s="71">
        <v>5</v>
      </c>
      <c r="F208" s="182"/>
      <c r="G208" s="71">
        <v>5</v>
      </c>
      <c r="H208" s="71">
        <v>5</v>
      </c>
      <c r="I208" s="72">
        <v>5</v>
      </c>
      <c r="J208" s="73">
        <v>5</v>
      </c>
      <c r="K208" s="155"/>
      <c r="L208" s="162">
        <v>4</v>
      </c>
      <c r="M208" s="76"/>
      <c r="N208" s="76" t="s">
        <v>3133</v>
      </c>
      <c r="O208" s="151"/>
    </row>
    <row r="209" spans="1:15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182"/>
      <c r="G209" s="71">
        <v>5</v>
      </c>
      <c r="H209" s="71">
        <v>5</v>
      </c>
      <c r="I209" s="72">
        <v>5</v>
      </c>
      <c r="J209" s="73">
        <v>5</v>
      </c>
      <c r="K209" s="155"/>
      <c r="L209" s="75">
        <v>4</v>
      </c>
      <c r="M209" s="76"/>
      <c r="N209" s="76" t="s">
        <v>1047</v>
      </c>
      <c r="O209" s="155"/>
    </row>
    <row r="210" spans="1:15" ht="16.5" thickBot="1" x14ac:dyDescent="0.3">
      <c r="A210" s="68">
        <v>207</v>
      </c>
      <c r="B210" s="70">
        <v>5</v>
      </c>
      <c r="C210" s="71">
        <v>5</v>
      </c>
      <c r="D210" s="71">
        <v>4</v>
      </c>
      <c r="E210" s="71">
        <v>5</v>
      </c>
      <c r="F210" s="182"/>
      <c r="G210" s="71">
        <v>4</v>
      </c>
      <c r="H210" s="71">
        <v>5</v>
      </c>
      <c r="I210" s="72">
        <v>5</v>
      </c>
      <c r="J210" s="73">
        <v>5</v>
      </c>
      <c r="K210" s="155" t="s">
        <v>3136</v>
      </c>
      <c r="L210" s="75">
        <v>3</v>
      </c>
      <c r="M210" s="155" t="s">
        <v>3137</v>
      </c>
      <c r="N210" s="76" t="s">
        <v>3133</v>
      </c>
      <c r="O210" s="155"/>
    </row>
    <row r="211" spans="1:15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5</v>
      </c>
      <c r="F211" s="182"/>
      <c r="G211" s="71">
        <v>5</v>
      </c>
      <c r="H211" s="71">
        <v>5</v>
      </c>
      <c r="I211" s="72">
        <v>5</v>
      </c>
      <c r="J211" s="73">
        <v>5</v>
      </c>
      <c r="K211" s="155"/>
      <c r="L211" s="75">
        <v>5</v>
      </c>
      <c r="M211" s="155"/>
      <c r="N211" s="76" t="s">
        <v>1047</v>
      </c>
      <c r="O211" s="151"/>
    </row>
    <row r="212" spans="1:15" ht="27" thickBot="1" x14ac:dyDescent="0.3">
      <c r="A212" s="68">
        <v>209</v>
      </c>
      <c r="B212" s="70">
        <v>4</v>
      </c>
      <c r="C212" s="71">
        <v>5</v>
      </c>
      <c r="D212" s="71">
        <v>5</v>
      </c>
      <c r="E212" s="71">
        <v>5</v>
      </c>
      <c r="F212" s="184" t="s">
        <v>3138</v>
      </c>
      <c r="G212" s="71">
        <v>3</v>
      </c>
      <c r="H212" s="71">
        <v>5</v>
      </c>
      <c r="I212" s="72">
        <v>5</v>
      </c>
      <c r="J212" s="73">
        <v>4</v>
      </c>
      <c r="K212" s="155" t="s">
        <v>3139</v>
      </c>
      <c r="L212" s="75">
        <v>3</v>
      </c>
      <c r="M212" s="155"/>
      <c r="N212" s="76" t="s">
        <v>3140</v>
      </c>
      <c r="O212" s="151"/>
    </row>
    <row r="213" spans="1:15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5</v>
      </c>
      <c r="F213" s="184" t="s">
        <v>3141</v>
      </c>
      <c r="G213" s="71">
        <v>5</v>
      </c>
      <c r="H213" s="71">
        <v>5</v>
      </c>
      <c r="I213" s="139"/>
      <c r="J213" s="73">
        <v>5</v>
      </c>
      <c r="K213" s="155" t="s">
        <v>1103</v>
      </c>
      <c r="L213" s="75">
        <v>5</v>
      </c>
      <c r="M213" s="155" t="s">
        <v>3142</v>
      </c>
      <c r="N213" s="76" t="s">
        <v>3133</v>
      </c>
      <c r="O213" s="155" t="s">
        <v>196</v>
      </c>
    </row>
    <row r="214" spans="1:15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182"/>
      <c r="G214" s="71">
        <v>5</v>
      </c>
      <c r="H214" s="71">
        <v>5</v>
      </c>
      <c r="I214" s="72">
        <v>5</v>
      </c>
      <c r="J214" s="73">
        <v>5</v>
      </c>
      <c r="K214" s="155"/>
      <c r="L214" s="75">
        <v>5</v>
      </c>
      <c r="M214" s="155"/>
      <c r="N214" s="76" t="s">
        <v>3133</v>
      </c>
      <c r="O214" s="151"/>
    </row>
    <row r="215" spans="1:15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182"/>
      <c r="G215" s="71">
        <v>5</v>
      </c>
      <c r="H215" s="71">
        <v>5</v>
      </c>
      <c r="I215" s="72">
        <v>5</v>
      </c>
      <c r="J215" s="73">
        <v>5</v>
      </c>
      <c r="K215" s="155"/>
      <c r="L215" s="75">
        <v>3</v>
      </c>
      <c r="M215" s="76"/>
      <c r="N215" s="76" t="s">
        <v>3140</v>
      </c>
      <c r="O215" s="151"/>
    </row>
    <row r="216" spans="1:15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182"/>
      <c r="G216" s="71">
        <v>5</v>
      </c>
      <c r="H216" s="71">
        <v>5</v>
      </c>
      <c r="I216" s="72">
        <v>3</v>
      </c>
      <c r="J216" s="73">
        <v>5</v>
      </c>
      <c r="K216" s="155"/>
      <c r="L216" s="75">
        <v>5</v>
      </c>
      <c r="M216" s="155"/>
      <c r="N216" s="76" t="s">
        <v>3140</v>
      </c>
      <c r="O216" s="155"/>
    </row>
    <row r="217" spans="1:15" ht="16.5" thickBot="1" x14ac:dyDescent="0.3">
      <c r="A217" s="68">
        <v>214</v>
      </c>
      <c r="B217" s="70">
        <v>5</v>
      </c>
      <c r="C217" s="71">
        <v>4</v>
      </c>
      <c r="D217" s="71">
        <v>5</v>
      </c>
      <c r="E217" s="71">
        <v>4</v>
      </c>
      <c r="F217" s="182"/>
      <c r="G217" s="71">
        <v>4</v>
      </c>
      <c r="H217" s="71">
        <v>5</v>
      </c>
      <c r="I217" s="72">
        <v>4</v>
      </c>
      <c r="J217" s="73">
        <v>5</v>
      </c>
      <c r="K217" s="155"/>
      <c r="L217" s="75">
        <v>5</v>
      </c>
      <c r="M217" s="155"/>
      <c r="N217" s="76" t="s">
        <v>3133</v>
      </c>
      <c r="O217" s="151"/>
    </row>
    <row r="218" spans="1:15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182"/>
      <c r="G218" s="71">
        <v>5</v>
      </c>
      <c r="H218" s="71">
        <v>5</v>
      </c>
      <c r="I218" s="72">
        <v>5</v>
      </c>
      <c r="J218" s="73">
        <v>5</v>
      </c>
      <c r="K218" s="155"/>
      <c r="L218" s="75">
        <v>3</v>
      </c>
      <c r="M218" s="155"/>
      <c r="N218" s="76"/>
      <c r="O218" s="155" t="s">
        <v>259</v>
      </c>
    </row>
    <row r="219" spans="1:15" ht="16.5" thickBot="1" x14ac:dyDescent="0.3">
      <c r="A219" s="68">
        <v>216</v>
      </c>
      <c r="B219" s="70">
        <v>4</v>
      </c>
      <c r="C219" s="71">
        <v>5</v>
      </c>
      <c r="D219" s="71">
        <v>5</v>
      </c>
      <c r="E219" s="71">
        <v>5</v>
      </c>
      <c r="F219" s="182"/>
      <c r="G219" s="71">
        <v>4</v>
      </c>
      <c r="H219" s="71">
        <v>5</v>
      </c>
      <c r="I219" s="72">
        <v>5</v>
      </c>
      <c r="J219" s="73">
        <v>4</v>
      </c>
      <c r="K219" s="155"/>
      <c r="L219" s="75">
        <v>3</v>
      </c>
      <c r="M219" s="76"/>
      <c r="N219" s="76"/>
      <c r="O219" s="151"/>
    </row>
    <row r="220" spans="1:15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184" t="s">
        <v>3143</v>
      </c>
      <c r="G220" s="71">
        <v>4</v>
      </c>
      <c r="H220" s="71">
        <v>5</v>
      </c>
      <c r="I220" s="72">
        <v>5</v>
      </c>
      <c r="J220" s="73">
        <v>5</v>
      </c>
      <c r="K220" s="155"/>
      <c r="L220" s="75">
        <v>5</v>
      </c>
      <c r="M220" s="76"/>
      <c r="N220" s="76" t="s">
        <v>3133</v>
      </c>
      <c r="O220" s="151"/>
    </row>
    <row r="221" spans="1:15" ht="16.5" thickBot="1" x14ac:dyDescent="0.3">
      <c r="A221" s="68">
        <v>218</v>
      </c>
      <c r="B221" s="70">
        <v>4</v>
      </c>
      <c r="C221" s="71">
        <v>5</v>
      </c>
      <c r="D221" s="71">
        <v>5</v>
      </c>
      <c r="E221" s="71">
        <v>5</v>
      </c>
      <c r="F221" s="182"/>
      <c r="G221" s="71">
        <v>5</v>
      </c>
      <c r="H221" s="71">
        <v>5</v>
      </c>
      <c r="I221" s="72">
        <v>5</v>
      </c>
      <c r="J221" s="73">
        <v>5</v>
      </c>
      <c r="K221" s="155"/>
      <c r="L221" s="75">
        <v>5</v>
      </c>
      <c r="M221" s="155"/>
      <c r="N221" s="76" t="s">
        <v>1047</v>
      </c>
      <c r="O221" s="155"/>
    </row>
    <row r="222" spans="1:15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182"/>
      <c r="G222" s="71">
        <v>5</v>
      </c>
      <c r="H222" s="71">
        <v>5</v>
      </c>
      <c r="I222" s="72">
        <v>5</v>
      </c>
      <c r="J222" s="73">
        <v>4</v>
      </c>
      <c r="K222" s="155"/>
      <c r="L222" s="75">
        <v>5</v>
      </c>
      <c r="M222" s="155"/>
      <c r="N222" s="76" t="s">
        <v>1047</v>
      </c>
      <c r="O222" s="155"/>
    </row>
    <row r="223" spans="1:15" ht="16.5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5</v>
      </c>
      <c r="F223" s="184" t="s">
        <v>3144</v>
      </c>
      <c r="G223" s="71">
        <v>5</v>
      </c>
      <c r="H223" s="71">
        <v>5</v>
      </c>
      <c r="I223" s="72">
        <v>5</v>
      </c>
      <c r="J223" s="73">
        <v>5</v>
      </c>
      <c r="K223" s="155" t="s">
        <v>3145</v>
      </c>
      <c r="L223" s="75">
        <v>0</v>
      </c>
      <c r="M223" s="76" t="s">
        <v>3146</v>
      </c>
      <c r="N223" s="76" t="s">
        <v>3133</v>
      </c>
      <c r="O223" s="155"/>
    </row>
    <row r="224" spans="1:15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182"/>
      <c r="G224" s="71">
        <v>5</v>
      </c>
      <c r="H224" s="71">
        <v>5</v>
      </c>
      <c r="I224" s="72">
        <v>5</v>
      </c>
      <c r="J224" s="73">
        <v>5</v>
      </c>
      <c r="K224" s="155"/>
      <c r="L224" s="75">
        <v>5</v>
      </c>
      <c r="M224" s="155"/>
      <c r="N224" s="76" t="s">
        <v>1047</v>
      </c>
      <c r="O224" s="155"/>
    </row>
    <row r="225" spans="1:15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184" t="s">
        <v>3147</v>
      </c>
      <c r="G225" s="71">
        <v>5</v>
      </c>
      <c r="H225" s="71">
        <v>5</v>
      </c>
      <c r="I225" s="72">
        <v>5</v>
      </c>
      <c r="J225" s="73">
        <v>5</v>
      </c>
      <c r="K225" s="155" t="s">
        <v>259</v>
      </c>
      <c r="L225" s="75">
        <v>3</v>
      </c>
      <c r="M225" s="76" t="s">
        <v>3148</v>
      </c>
      <c r="N225" s="76" t="s">
        <v>3133</v>
      </c>
      <c r="O225" s="151"/>
    </row>
    <row r="226" spans="1:15" ht="16.5" thickBot="1" x14ac:dyDescent="0.3">
      <c r="A226" s="68">
        <v>223</v>
      </c>
      <c r="B226" s="70">
        <v>4</v>
      </c>
      <c r="C226" s="71">
        <v>3</v>
      </c>
      <c r="D226" s="71">
        <v>4</v>
      </c>
      <c r="E226" s="71">
        <v>4</v>
      </c>
      <c r="F226" s="182"/>
      <c r="G226" s="71">
        <v>4</v>
      </c>
      <c r="H226" s="71">
        <v>5</v>
      </c>
      <c r="I226" s="72">
        <v>4</v>
      </c>
      <c r="J226" s="73">
        <v>4</v>
      </c>
      <c r="K226" s="155"/>
      <c r="L226" s="75">
        <v>4</v>
      </c>
      <c r="M226" s="155"/>
      <c r="N226" s="76" t="s">
        <v>823</v>
      </c>
      <c r="O226" s="155"/>
    </row>
    <row r="227" spans="1:15" ht="16.5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5</v>
      </c>
      <c r="F227" s="184" t="s">
        <v>3149</v>
      </c>
      <c r="G227" s="71">
        <v>5</v>
      </c>
      <c r="H227" s="71">
        <v>5</v>
      </c>
      <c r="I227" s="72">
        <v>5</v>
      </c>
      <c r="J227" s="73">
        <v>5</v>
      </c>
      <c r="K227" s="155"/>
      <c r="L227" s="75">
        <v>0</v>
      </c>
      <c r="M227" s="76" t="s">
        <v>3150</v>
      </c>
      <c r="N227" s="76" t="s">
        <v>3151</v>
      </c>
      <c r="O227" s="155"/>
    </row>
    <row r="228" spans="1:15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184" t="s">
        <v>3152</v>
      </c>
      <c r="G228" s="71">
        <v>1</v>
      </c>
      <c r="H228" s="71">
        <v>2</v>
      </c>
      <c r="I228" s="72">
        <v>3</v>
      </c>
      <c r="J228" s="73">
        <v>2</v>
      </c>
      <c r="K228" s="155" t="s">
        <v>1098</v>
      </c>
      <c r="L228" s="75">
        <v>3</v>
      </c>
      <c r="M228" s="76" t="s">
        <v>3153</v>
      </c>
      <c r="N228" s="76" t="s">
        <v>823</v>
      </c>
      <c r="O228" s="155"/>
    </row>
    <row r="229" spans="1:15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184" t="s">
        <v>3154</v>
      </c>
      <c r="G229" s="71">
        <v>4</v>
      </c>
      <c r="H229" s="71">
        <v>4</v>
      </c>
      <c r="I229" s="72">
        <v>3</v>
      </c>
      <c r="J229" s="73">
        <v>4</v>
      </c>
      <c r="K229" s="155" t="s">
        <v>1103</v>
      </c>
      <c r="L229" s="73">
        <v>2</v>
      </c>
      <c r="M229" s="76" t="s">
        <v>2126</v>
      </c>
      <c r="N229" s="76" t="s">
        <v>823</v>
      </c>
      <c r="O229" s="155"/>
    </row>
    <row r="230" spans="1:15" ht="27" thickBot="1" x14ac:dyDescent="0.3">
      <c r="A230" s="68">
        <v>227</v>
      </c>
      <c r="B230" s="70">
        <v>5</v>
      </c>
      <c r="C230" s="71">
        <v>4</v>
      </c>
      <c r="D230" s="71">
        <v>4</v>
      </c>
      <c r="E230" s="71">
        <v>5</v>
      </c>
      <c r="F230" s="184" t="s">
        <v>3155</v>
      </c>
      <c r="G230" s="71">
        <v>3</v>
      </c>
      <c r="H230" s="71">
        <v>4</v>
      </c>
      <c r="I230" s="72">
        <v>2</v>
      </c>
      <c r="J230" s="73">
        <v>3</v>
      </c>
      <c r="K230" s="155" t="s">
        <v>3156</v>
      </c>
      <c r="L230" s="75">
        <v>4</v>
      </c>
      <c r="M230" s="155" t="s">
        <v>3157</v>
      </c>
      <c r="N230" s="76" t="s">
        <v>3151</v>
      </c>
      <c r="O230" s="151"/>
    </row>
    <row r="231" spans="1:15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4</v>
      </c>
      <c r="F231" s="182"/>
      <c r="G231" s="71">
        <v>5</v>
      </c>
      <c r="H231" s="71">
        <v>4</v>
      </c>
      <c r="I231" s="72">
        <v>4</v>
      </c>
      <c r="J231" s="73">
        <v>4</v>
      </c>
      <c r="K231" s="155"/>
      <c r="L231" s="75">
        <v>4</v>
      </c>
      <c r="M231" s="155"/>
      <c r="N231" s="76" t="s">
        <v>826</v>
      </c>
      <c r="O231" s="155"/>
    </row>
    <row r="232" spans="1:15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184" t="s">
        <v>1575</v>
      </c>
      <c r="G232" s="71">
        <v>5</v>
      </c>
      <c r="H232" s="71">
        <v>5</v>
      </c>
      <c r="I232" s="72">
        <v>5</v>
      </c>
      <c r="J232" s="73">
        <v>5</v>
      </c>
      <c r="K232" s="155" t="s">
        <v>1575</v>
      </c>
      <c r="L232" s="75">
        <v>5</v>
      </c>
      <c r="M232" s="155" t="s">
        <v>1575</v>
      </c>
      <c r="N232" s="76" t="s">
        <v>823</v>
      </c>
      <c r="O232" s="155"/>
    </row>
    <row r="233" spans="1:15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184" t="s">
        <v>824</v>
      </c>
      <c r="G233" s="71">
        <v>5</v>
      </c>
      <c r="H233" s="71">
        <v>5</v>
      </c>
      <c r="I233" s="72">
        <v>5</v>
      </c>
      <c r="J233" s="73">
        <v>5</v>
      </c>
      <c r="K233" s="155" t="s">
        <v>824</v>
      </c>
      <c r="L233" s="160"/>
      <c r="M233" s="155" t="s">
        <v>824</v>
      </c>
      <c r="N233" s="76" t="s">
        <v>3151</v>
      </c>
      <c r="O233" s="155" t="s">
        <v>3158</v>
      </c>
    </row>
    <row r="234" spans="1:15" ht="16.5" thickBot="1" x14ac:dyDescent="0.3">
      <c r="A234" s="68">
        <v>231</v>
      </c>
      <c r="B234" s="70">
        <v>5</v>
      </c>
      <c r="C234" s="71">
        <v>5</v>
      </c>
      <c r="D234" s="71">
        <v>4</v>
      </c>
      <c r="E234" s="71">
        <v>5</v>
      </c>
      <c r="F234" s="184" t="s">
        <v>3159</v>
      </c>
      <c r="G234" s="71">
        <v>4</v>
      </c>
      <c r="H234" s="71">
        <v>4</v>
      </c>
      <c r="I234" s="72">
        <v>5</v>
      </c>
      <c r="J234" s="73">
        <v>4</v>
      </c>
      <c r="K234" s="155" t="s">
        <v>3160</v>
      </c>
      <c r="L234" s="75">
        <v>4</v>
      </c>
      <c r="M234" s="76" t="s">
        <v>3161</v>
      </c>
      <c r="N234" s="76" t="s">
        <v>823</v>
      </c>
      <c r="O234" s="151"/>
    </row>
    <row r="235" spans="1:15" ht="16.5" thickBot="1" x14ac:dyDescent="0.3">
      <c r="A235" s="68">
        <v>232</v>
      </c>
      <c r="B235" s="70">
        <v>5</v>
      </c>
      <c r="C235" s="71">
        <v>4</v>
      </c>
      <c r="D235" s="71">
        <v>4</v>
      </c>
      <c r="E235" s="71">
        <v>5</v>
      </c>
      <c r="F235" s="182"/>
      <c r="G235" s="71">
        <v>3</v>
      </c>
      <c r="H235" s="71">
        <v>4</v>
      </c>
      <c r="I235" s="72">
        <v>3</v>
      </c>
      <c r="J235" s="73">
        <v>4</v>
      </c>
      <c r="K235" s="155"/>
      <c r="L235" s="75">
        <v>4</v>
      </c>
      <c r="M235" s="76"/>
      <c r="N235" s="76" t="s">
        <v>3151</v>
      </c>
      <c r="O235" s="155"/>
    </row>
    <row r="236" spans="1:15" ht="16.5" thickBot="1" x14ac:dyDescent="0.3">
      <c r="A236" s="68">
        <v>233</v>
      </c>
      <c r="B236" s="70">
        <v>5</v>
      </c>
      <c r="C236" s="71">
        <v>5</v>
      </c>
      <c r="D236" s="71">
        <v>4</v>
      </c>
      <c r="E236" s="71">
        <v>5</v>
      </c>
      <c r="F236" s="182"/>
      <c r="G236" s="71">
        <v>5</v>
      </c>
      <c r="H236" s="71">
        <v>5</v>
      </c>
      <c r="I236" s="72">
        <v>5</v>
      </c>
      <c r="J236" s="73">
        <v>4</v>
      </c>
      <c r="K236" s="155"/>
      <c r="L236" s="75">
        <v>5</v>
      </c>
      <c r="M236" s="155"/>
      <c r="N236" s="76" t="s">
        <v>3151</v>
      </c>
      <c r="O236" s="151"/>
    </row>
    <row r="237" spans="1:15" ht="16.5" thickBot="1" x14ac:dyDescent="0.3">
      <c r="A237" s="68">
        <v>234</v>
      </c>
      <c r="B237" s="70">
        <v>5</v>
      </c>
      <c r="C237" s="71">
        <v>4</v>
      </c>
      <c r="D237" s="71">
        <v>5</v>
      </c>
      <c r="E237" s="71">
        <v>5</v>
      </c>
      <c r="F237" s="184" t="s">
        <v>3162</v>
      </c>
      <c r="G237" s="71">
        <v>5</v>
      </c>
      <c r="H237" s="71">
        <v>5</v>
      </c>
      <c r="I237" s="72">
        <v>5</v>
      </c>
      <c r="J237" s="73">
        <v>5</v>
      </c>
      <c r="K237" s="155"/>
      <c r="L237" s="75">
        <v>5</v>
      </c>
      <c r="M237" s="155"/>
      <c r="N237" s="76" t="s">
        <v>3151</v>
      </c>
      <c r="O237" s="151"/>
    </row>
    <row r="238" spans="1:15" ht="16.5" thickBot="1" x14ac:dyDescent="0.3">
      <c r="A238" s="68">
        <v>235</v>
      </c>
      <c r="B238" s="70">
        <v>0</v>
      </c>
      <c r="C238" s="71">
        <v>0</v>
      </c>
      <c r="D238" s="71">
        <v>3</v>
      </c>
      <c r="E238" s="71">
        <v>3</v>
      </c>
      <c r="F238" s="182"/>
      <c r="G238" s="71">
        <v>5</v>
      </c>
      <c r="H238" s="71">
        <v>5</v>
      </c>
      <c r="I238" s="72">
        <v>5</v>
      </c>
      <c r="J238" s="73">
        <v>3</v>
      </c>
      <c r="K238" s="155"/>
      <c r="L238" s="75">
        <v>0</v>
      </c>
      <c r="M238" s="76" t="s">
        <v>3163</v>
      </c>
      <c r="N238" s="76" t="s">
        <v>826</v>
      </c>
      <c r="O238" s="155"/>
    </row>
    <row r="239" spans="1:15" ht="16.5" thickBot="1" x14ac:dyDescent="0.3">
      <c r="A239" s="68">
        <v>236</v>
      </c>
      <c r="B239" s="70">
        <v>3</v>
      </c>
      <c r="C239" s="71">
        <v>3</v>
      </c>
      <c r="D239" s="71">
        <v>3</v>
      </c>
      <c r="E239" s="71">
        <v>4</v>
      </c>
      <c r="F239" s="182"/>
      <c r="G239" s="71">
        <v>3</v>
      </c>
      <c r="H239" s="71">
        <v>5</v>
      </c>
      <c r="I239" s="72">
        <v>5</v>
      </c>
      <c r="J239" s="73">
        <v>4</v>
      </c>
      <c r="K239" s="155"/>
      <c r="L239" s="75">
        <v>4</v>
      </c>
      <c r="M239" s="76"/>
      <c r="N239" s="76" t="s">
        <v>3151</v>
      </c>
      <c r="O239" s="155"/>
    </row>
    <row r="240" spans="1:15" ht="27" thickBot="1" x14ac:dyDescent="0.3">
      <c r="A240" s="68">
        <v>237</v>
      </c>
      <c r="B240" s="70">
        <v>4</v>
      </c>
      <c r="C240" s="71">
        <v>3</v>
      </c>
      <c r="D240" s="71">
        <v>4</v>
      </c>
      <c r="E240" s="71">
        <v>3</v>
      </c>
      <c r="F240" s="184" t="s">
        <v>3164</v>
      </c>
      <c r="G240" s="71">
        <v>1</v>
      </c>
      <c r="H240" s="71">
        <v>5</v>
      </c>
      <c r="I240" s="72">
        <v>4</v>
      </c>
      <c r="J240" s="73">
        <v>5</v>
      </c>
      <c r="K240" s="155" t="s">
        <v>3165</v>
      </c>
      <c r="L240" s="75">
        <v>4</v>
      </c>
      <c r="M240" s="159" t="s">
        <v>3166</v>
      </c>
      <c r="N240" s="76" t="s">
        <v>3151</v>
      </c>
      <c r="O240" s="155"/>
    </row>
    <row r="241" spans="1:15" ht="16.5" thickBot="1" x14ac:dyDescent="0.3">
      <c r="A241" s="68">
        <v>238</v>
      </c>
      <c r="B241" s="70">
        <v>4</v>
      </c>
      <c r="C241" s="71">
        <v>4</v>
      </c>
      <c r="D241" s="71">
        <v>4</v>
      </c>
      <c r="E241" s="71">
        <v>4</v>
      </c>
      <c r="F241" s="182"/>
      <c r="G241" s="71">
        <v>4</v>
      </c>
      <c r="H241" s="71">
        <v>4</v>
      </c>
      <c r="I241" s="72">
        <v>4</v>
      </c>
      <c r="J241" s="73">
        <v>4</v>
      </c>
      <c r="K241" s="155"/>
      <c r="L241" s="75">
        <v>4</v>
      </c>
      <c r="M241" s="76" t="s">
        <v>3167</v>
      </c>
      <c r="N241" s="76" t="s">
        <v>3151</v>
      </c>
      <c r="O241" s="155" t="s">
        <v>139</v>
      </c>
    </row>
    <row r="242" spans="1:15" ht="16.5" thickBot="1" x14ac:dyDescent="0.3">
      <c r="A242" s="68">
        <v>239</v>
      </c>
      <c r="B242" s="70">
        <v>5</v>
      </c>
      <c r="C242" s="71">
        <v>5</v>
      </c>
      <c r="D242" s="71">
        <v>5</v>
      </c>
      <c r="E242" s="71">
        <v>5</v>
      </c>
      <c r="F242" s="184" t="s">
        <v>3168</v>
      </c>
      <c r="G242" s="71">
        <v>4</v>
      </c>
      <c r="H242" s="71">
        <v>5</v>
      </c>
      <c r="I242" s="72">
        <v>5</v>
      </c>
      <c r="J242" s="73">
        <v>5</v>
      </c>
      <c r="K242" s="155" t="s">
        <v>159</v>
      </c>
      <c r="L242" s="75">
        <v>5</v>
      </c>
      <c r="M242" s="155" t="s">
        <v>3169</v>
      </c>
      <c r="N242" s="76" t="s">
        <v>3151</v>
      </c>
      <c r="O242" s="155" t="s">
        <v>3170</v>
      </c>
    </row>
    <row r="243" spans="1:15" ht="16.5" thickBot="1" x14ac:dyDescent="0.3">
      <c r="A243" s="68">
        <v>240</v>
      </c>
      <c r="B243" s="70">
        <v>5</v>
      </c>
      <c r="C243" s="71">
        <v>5</v>
      </c>
      <c r="D243" s="71">
        <v>5</v>
      </c>
      <c r="E243" s="71">
        <v>5</v>
      </c>
      <c r="F243" s="182"/>
      <c r="G243" s="71">
        <v>3</v>
      </c>
      <c r="H243" s="71">
        <v>5</v>
      </c>
      <c r="I243" s="72">
        <v>5</v>
      </c>
      <c r="J243" s="73">
        <v>5</v>
      </c>
      <c r="K243" s="155"/>
      <c r="L243" s="75">
        <v>5</v>
      </c>
      <c r="M243" s="76"/>
      <c r="N243" s="76" t="s">
        <v>823</v>
      </c>
      <c r="O243" s="155"/>
    </row>
    <row r="244" spans="1:15" ht="16.5" thickBot="1" x14ac:dyDescent="0.3">
      <c r="A244" s="68">
        <v>241</v>
      </c>
      <c r="B244" s="70"/>
      <c r="C244" s="71"/>
      <c r="D244" s="71"/>
      <c r="E244" s="71"/>
      <c r="F244" s="182"/>
      <c r="G244" s="71"/>
      <c r="H244" s="71"/>
      <c r="I244" s="72"/>
      <c r="J244" s="73"/>
      <c r="K244" s="155"/>
      <c r="L244" s="162"/>
      <c r="M244" s="76"/>
      <c r="N244" s="76"/>
      <c r="O244" s="155"/>
    </row>
    <row r="245" spans="1:15" ht="16.5" thickBot="1" x14ac:dyDescent="0.3">
      <c r="A245" s="68">
        <v>242</v>
      </c>
      <c r="B245" s="70"/>
      <c r="C245" s="71"/>
      <c r="D245" s="71"/>
      <c r="E245" s="71"/>
      <c r="F245" s="182"/>
      <c r="G245" s="71"/>
      <c r="H245" s="71"/>
      <c r="I245" s="72"/>
      <c r="J245" s="73"/>
      <c r="K245" s="155"/>
      <c r="L245" s="75"/>
      <c r="M245" s="76"/>
      <c r="N245" s="76"/>
      <c r="O245" s="151"/>
    </row>
    <row r="246" spans="1:15" ht="16.5" thickBot="1" x14ac:dyDescent="0.3">
      <c r="A246" s="68">
        <v>243</v>
      </c>
      <c r="B246" s="70"/>
      <c r="C246" s="71"/>
      <c r="D246" s="71"/>
      <c r="E246" s="71"/>
      <c r="F246" s="182"/>
      <c r="G246" s="71"/>
      <c r="H246" s="71"/>
      <c r="I246" s="72"/>
      <c r="J246" s="73"/>
      <c r="K246" s="155"/>
      <c r="L246" s="75"/>
      <c r="M246" s="76"/>
      <c r="N246" s="76"/>
      <c r="O246" s="151"/>
    </row>
    <row r="247" spans="1:15" ht="16.5" thickBot="1" x14ac:dyDescent="0.3">
      <c r="A247" s="68">
        <v>244</v>
      </c>
      <c r="B247" s="70"/>
      <c r="C247" s="71"/>
      <c r="D247" s="71"/>
      <c r="E247" s="71"/>
      <c r="F247" s="182"/>
      <c r="G247" s="71"/>
      <c r="H247" s="71"/>
      <c r="I247" s="72"/>
      <c r="J247" s="73"/>
      <c r="K247" s="155"/>
      <c r="L247" s="75"/>
      <c r="M247" s="76"/>
      <c r="N247" s="76"/>
      <c r="O247" s="155"/>
    </row>
    <row r="248" spans="1:15" ht="16.5" thickBot="1" x14ac:dyDescent="0.3">
      <c r="A248" s="68">
        <v>245</v>
      </c>
      <c r="B248" s="70"/>
      <c r="C248" s="71"/>
      <c r="D248" s="71"/>
      <c r="E248" s="71"/>
      <c r="F248" s="182"/>
      <c r="G248" s="71"/>
      <c r="H248" s="71"/>
      <c r="I248" s="72"/>
      <c r="J248" s="73"/>
      <c r="K248" s="155"/>
      <c r="L248" s="75"/>
      <c r="M248" s="155"/>
      <c r="N248" s="76"/>
      <c r="O248" s="155"/>
    </row>
    <row r="249" spans="1:15" ht="16.5" thickBot="1" x14ac:dyDescent="0.3">
      <c r="A249" s="68">
        <v>246</v>
      </c>
      <c r="B249" s="70"/>
      <c r="C249" s="71"/>
      <c r="D249" s="71"/>
      <c r="E249" s="71"/>
      <c r="F249" s="182"/>
      <c r="G249" s="71"/>
      <c r="H249" s="71"/>
      <c r="I249" s="72"/>
      <c r="J249" s="73"/>
      <c r="K249" s="155"/>
      <c r="L249" s="75"/>
      <c r="M249" s="76"/>
      <c r="N249" s="76"/>
      <c r="O249" s="155"/>
    </row>
    <row r="250" spans="1:15" ht="16.5" thickBot="1" x14ac:dyDescent="0.3">
      <c r="A250" s="68">
        <v>247</v>
      </c>
      <c r="B250" s="70"/>
      <c r="C250" s="71"/>
      <c r="D250" s="71"/>
      <c r="E250" s="71"/>
      <c r="F250" s="182"/>
      <c r="G250" s="71"/>
      <c r="H250" s="71"/>
      <c r="I250" s="72"/>
      <c r="J250" s="73"/>
      <c r="K250" s="155"/>
      <c r="L250" s="75"/>
      <c r="M250" s="76"/>
      <c r="N250" s="76"/>
      <c r="O250" s="155"/>
    </row>
    <row r="251" spans="1:15" ht="16.5" thickBot="1" x14ac:dyDescent="0.3">
      <c r="A251" s="68">
        <v>248</v>
      </c>
      <c r="B251" s="70"/>
      <c r="C251" s="71"/>
      <c r="D251" s="71"/>
      <c r="E251" s="71"/>
      <c r="F251" s="182"/>
      <c r="G251" s="71"/>
      <c r="H251" s="71"/>
      <c r="I251" s="72"/>
      <c r="J251" s="73"/>
      <c r="K251" s="155"/>
      <c r="L251" s="75"/>
      <c r="M251" s="155"/>
      <c r="N251" s="76"/>
      <c r="O251" s="155"/>
    </row>
    <row r="252" spans="1:15" ht="16.5" thickBot="1" x14ac:dyDescent="0.3">
      <c r="A252" s="68">
        <v>249</v>
      </c>
      <c r="B252" s="70"/>
      <c r="C252" s="71"/>
      <c r="D252" s="71"/>
      <c r="E252" s="71"/>
      <c r="F252" s="182"/>
      <c r="G252" s="71"/>
      <c r="H252" s="71"/>
      <c r="I252" s="72"/>
      <c r="J252" s="73"/>
      <c r="K252" s="155"/>
      <c r="L252" s="75"/>
      <c r="M252" s="155"/>
      <c r="N252" s="76"/>
      <c r="O252" s="155"/>
    </row>
    <row r="253" spans="1:15" ht="16.5" thickBot="1" x14ac:dyDescent="0.3">
      <c r="A253" s="68">
        <v>250</v>
      </c>
      <c r="B253" s="70"/>
      <c r="C253" s="71"/>
      <c r="D253" s="71"/>
      <c r="E253" s="71"/>
      <c r="F253" s="182"/>
      <c r="G253" s="71"/>
      <c r="H253" s="71"/>
      <c r="I253" s="72"/>
      <c r="J253" s="73"/>
      <c r="K253" s="155"/>
      <c r="L253" s="75"/>
      <c r="M253" s="155"/>
      <c r="N253" s="76"/>
      <c r="O253" s="155"/>
    </row>
    <row r="254" spans="1:15" ht="16.5" thickBot="1" x14ac:dyDescent="0.3">
      <c r="A254" s="68">
        <v>251</v>
      </c>
      <c r="B254" s="70"/>
      <c r="C254" s="71"/>
      <c r="D254" s="71"/>
      <c r="E254" s="71"/>
      <c r="F254" s="182"/>
      <c r="G254" s="71"/>
      <c r="H254" s="71"/>
      <c r="I254" s="72"/>
      <c r="J254" s="73"/>
      <c r="K254" s="155"/>
      <c r="L254" s="75"/>
      <c r="M254" s="76"/>
      <c r="N254" s="76"/>
      <c r="O254" s="155"/>
    </row>
    <row r="255" spans="1:15" ht="16.5" thickBot="1" x14ac:dyDescent="0.3">
      <c r="A255" s="68">
        <v>252</v>
      </c>
      <c r="B255" s="70"/>
      <c r="C255" s="71"/>
      <c r="D255" s="71"/>
      <c r="E255" s="71"/>
      <c r="F255" s="182"/>
      <c r="G255" s="71"/>
      <c r="H255" s="71"/>
      <c r="I255" s="72"/>
      <c r="J255" s="73"/>
      <c r="K255" s="155"/>
      <c r="L255" s="75"/>
      <c r="M255" s="76"/>
      <c r="N255" s="76"/>
      <c r="O255" s="155"/>
    </row>
    <row r="256" spans="1:15" ht="16.5" thickBot="1" x14ac:dyDescent="0.3">
      <c r="A256" s="68">
        <v>253</v>
      </c>
      <c r="B256" s="70"/>
      <c r="C256" s="71"/>
      <c r="D256" s="71"/>
      <c r="E256" s="71"/>
      <c r="F256" s="182"/>
      <c r="G256" s="71"/>
      <c r="H256" s="71"/>
      <c r="I256" s="72"/>
      <c r="J256" s="73"/>
      <c r="K256" s="155"/>
      <c r="L256" s="75"/>
      <c r="M256" s="76"/>
      <c r="N256" s="76"/>
      <c r="O256" s="155"/>
    </row>
    <row r="257" spans="1:15" ht="16.5" thickBot="1" x14ac:dyDescent="0.3">
      <c r="A257" s="68">
        <v>254</v>
      </c>
      <c r="B257" s="70"/>
      <c r="C257" s="71"/>
      <c r="D257" s="71"/>
      <c r="E257" s="71"/>
      <c r="F257" s="182"/>
      <c r="G257" s="71"/>
      <c r="H257" s="71"/>
      <c r="I257" s="72"/>
      <c r="J257" s="73"/>
      <c r="K257" s="155"/>
      <c r="L257" s="75"/>
      <c r="M257" s="155"/>
      <c r="N257" s="76"/>
      <c r="O257" s="155"/>
    </row>
    <row r="258" spans="1:15" ht="16.5" thickBot="1" x14ac:dyDescent="0.3">
      <c r="A258" s="68">
        <v>255</v>
      </c>
      <c r="B258" s="70"/>
      <c r="C258" s="71"/>
      <c r="D258" s="71"/>
      <c r="E258" s="71"/>
      <c r="F258" s="182"/>
      <c r="G258" s="71"/>
      <c r="H258" s="71"/>
      <c r="I258" s="72"/>
      <c r="J258" s="73"/>
      <c r="K258" s="155"/>
      <c r="L258" s="75"/>
      <c r="M258" s="76"/>
      <c r="N258" s="76"/>
      <c r="O258" s="155"/>
    </row>
    <row r="259" spans="1:15" ht="16.5" thickBot="1" x14ac:dyDescent="0.3">
      <c r="A259" s="68">
        <v>256</v>
      </c>
      <c r="B259" s="70"/>
      <c r="C259" s="71"/>
      <c r="D259" s="71"/>
      <c r="E259" s="71"/>
      <c r="F259" s="182"/>
      <c r="G259" s="71"/>
      <c r="H259" s="71"/>
      <c r="I259" s="72"/>
      <c r="J259" s="73"/>
      <c r="K259" s="155"/>
      <c r="L259" s="75"/>
      <c r="M259" s="76"/>
      <c r="N259" s="76"/>
      <c r="O259" s="151"/>
    </row>
    <row r="260" spans="1:15" ht="16.5" thickBot="1" x14ac:dyDescent="0.3">
      <c r="A260" s="68">
        <v>257</v>
      </c>
      <c r="B260" s="70"/>
      <c r="C260" s="71"/>
      <c r="D260" s="71"/>
      <c r="E260" s="71"/>
      <c r="F260" s="182"/>
      <c r="G260" s="71"/>
      <c r="H260" s="71"/>
      <c r="I260" s="72"/>
      <c r="J260" s="73"/>
      <c r="K260" s="155"/>
      <c r="L260" s="75"/>
      <c r="M260" s="155"/>
      <c r="N260" s="76"/>
      <c r="O260" s="155"/>
    </row>
    <row r="261" spans="1:15" ht="16.5" thickBot="1" x14ac:dyDescent="0.3">
      <c r="A261" s="68">
        <v>258</v>
      </c>
      <c r="B261" s="70"/>
      <c r="C261" s="71"/>
      <c r="D261" s="71"/>
      <c r="E261" s="71"/>
      <c r="F261" s="182"/>
      <c r="G261" s="71"/>
      <c r="H261" s="71"/>
      <c r="I261" s="72"/>
      <c r="J261" s="73"/>
      <c r="K261" s="155"/>
      <c r="L261" s="162"/>
      <c r="M261" s="76"/>
      <c r="N261" s="76"/>
      <c r="O261" s="155"/>
    </row>
    <row r="262" spans="1:15" ht="16.5" thickBot="1" x14ac:dyDescent="0.3">
      <c r="A262" s="68">
        <v>259</v>
      </c>
      <c r="B262" s="70"/>
      <c r="C262" s="71"/>
      <c r="D262" s="71"/>
      <c r="E262" s="71"/>
      <c r="F262" s="182"/>
      <c r="G262" s="71"/>
      <c r="H262" s="71"/>
      <c r="I262" s="72"/>
      <c r="J262" s="73"/>
      <c r="K262" s="155"/>
      <c r="L262" s="75"/>
      <c r="M262" s="155"/>
      <c r="N262" s="76"/>
      <c r="O262" s="155"/>
    </row>
    <row r="263" spans="1:15" ht="16.5" thickBot="1" x14ac:dyDescent="0.3">
      <c r="A263" s="68">
        <v>260</v>
      </c>
      <c r="B263" s="70"/>
      <c r="C263" s="71"/>
      <c r="D263" s="71"/>
      <c r="E263" s="71"/>
      <c r="F263" s="182"/>
      <c r="G263" s="71"/>
      <c r="H263" s="71"/>
      <c r="I263" s="72"/>
      <c r="J263" s="73"/>
      <c r="K263" s="155"/>
      <c r="L263" s="75"/>
      <c r="M263" s="154"/>
      <c r="N263" s="76"/>
      <c r="O263" s="155"/>
    </row>
    <row r="264" spans="1:15" ht="16.5" thickBot="1" x14ac:dyDescent="0.3">
      <c r="A264" s="68">
        <v>261</v>
      </c>
      <c r="B264" s="70"/>
      <c r="C264" s="71"/>
      <c r="D264" s="71"/>
      <c r="E264" s="71"/>
      <c r="F264" s="182"/>
      <c r="G264" s="71"/>
      <c r="H264" s="71"/>
      <c r="I264" s="72"/>
      <c r="J264" s="73"/>
      <c r="K264" s="155"/>
      <c r="L264" s="75"/>
      <c r="M264" s="76"/>
      <c r="N264" s="76"/>
      <c r="O264" s="155"/>
    </row>
    <row r="265" spans="1:15" ht="16.5" thickBot="1" x14ac:dyDescent="0.3">
      <c r="A265" s="68">
        <v>262</v>
      </c>
      <c r="B265" s="70"/>
      <c r="C265" s="71"/>
      <c r="D265" s="71"/>
      <c r="E265" s="71"/>
      <c r="F265" s="182"/>
      <c r="G265" s="71"/>
      <c r="H265" s="71"/>
      <c r="I265" s="72"/>
      <c r="J265" s="73"/>
      <c r="K265" s="155"/>
      <c r="L265" s="75"/>
      <c r="M265" s="76"/>
      <c r="N265" s="76"/>
      <c r="O265" s="155"/>
    </row>
    <row r="266" spans="1:15" ht="16.5" thickBot="1" x14ac:dyDescent="0.3">
      <c r="A266" s="68">
        <v>263</v>
      </c>
      <c r="B266" s="70"/>
      <c r="C266" s="71"/>
      <c r="D266" s="71"/>
      <c r="E266" s="71"/>
      <c r="F266" s="182"/>
      <c r="G266" s="71"/>
      <c r="H266" s="71"/>
      <c r="I266" s="72"/>
      <c r="J266" s="73"/>
      <c r="K266" s="155"/>
      <c r="L266" s="75"/>
      <c r="M266" s="155"/>
      <c r="N266" s="76"/>
      <c r="O266" s="155"/>
    </row>
    <row r="267" spans="1:15" ht="16.5" thickBot="1" x14ac:dyDescent="0.3">
      <c r="A267" s="68">
        <v>264</v>
      </c>
      <c r="B267" s="70"/>
      <c r="C267" s="71"/>
      <c r="D267" s="71"/>
      <c r="E267" s="71"/>
      <c r="F267" s="182"/>
      <c r="G267" s="71"/>
      <c r="H267" s="71"/>
      <c r="I267" s="72"/>
      <c r="J267" s="73"/>
      <c r="K267" s="155"/>
      <c r="L267" s="75"/>
      <c r="M267" s="76"/>
      <c r="N267" s="76"/>
      <c r="O267" s="155"/>
    </row>
    <row r="268" spans="1:15" ht="16.5" thickBot="1" x14ac:dyDescent="0.3">
      <c r="A268" s="68">
        <v>265</v>
      </c>
      <c r="B268" s="70"/>
      <c r="C268" s="71"/>
      <c r="D268" s="71"/>
      <c r="E268" s="71"/>
      <c r="F268" s="182"/>
      <c r="G268" s="71"/>
      <c r="H268" s="71"/>
      <c r="I268" s="72"/>
      <c r="J268" s="73"/>
      <c r="K268" s="155"/>
      <c r="L268" s="75"/>
      <c r="M268" s="76"/>
      <c r="N268" s="76"/>
      <c r="O268" s="155"/>
    </row>
    <row r="269" spans="1:15" ht="16.5" thickBot="1" x14ac:dyDescent="0.3">
      <c r="A269" s="68">
        <v>266</v>
      </c>
      <c r="B269" s="70"/>
      <c r="C269" s="71"/>
      <c r="D269" s="71"/>
      <c r="E269" s="71"/>
      <c r="F269" s="182"/>
      <c r="G269" s="71"/>
      <c r="H269" s="71"/>
      <c r="I269" s="72"/>
      <c r="J269" s="73"/>
      <c r="K269" s="155"/>
      <c r="L269" s="75"/>
      <c r="M269" s="155"/>
      <c r="N269" s="76"/>
      <c r="O269" s="155"/>
    </row>
    <row r="270" spans="1:15" ht="16.5" thickBot="1" x14ac:dyDescent="0.3">
      <c r="A270" s="68">
        <v>267</v>
      </c>
      <c r="B270" s="70"/>
      <c r="C270" s="71"/>
      <c r="D270" s="71"/>
      <c r="E270" s="71"/>
      <c r="F270" s="182"/>
      <c r="G270" s="71"/>
      <c r="H270" s="71"/>
      <c r="I270" s="72"/>
      <c r="J270" s="73"/>
      <c r="K270" s="155"/>
      <c r="L270" s="75"/>
      <c r="M270" s="155"/>
      <c r="N270" s="76"/>
      <c r="O270" s="155"/>
    </row>
    <row r="271" spans="1:15" ht="16.5" thickBot="1" x14ac:dyDescent="0.3">
      <c r="A271" s="68">
        <v>268</v>
      </c>
      <c r="B271" s="70"/>
      <c r="C271" s="71"/>
      <c r="D271" s="71"/>
      <c r="E271" s="71"/>
      <c r="F271" s="182"/>
      <c r="G271" s="71"/>
      <c r="H271" s="71"/>
      <c r="I271" s="72"/>
      <c r="J271" s="73"/>
      <c r="K271" s="155"/>
      <c r="L271" s="75"/>
      <c r="M271" s="76"/>
      <c r="N271" s="76"/>
      <c r="O271" s="155"/>
    </row>
    <row r="272" spans="1:15" ht="16.5" thickBot="1" x14ac:dyDescent="0.3">
      <c r="A272" s="68">
        <v>269</v>
      </c>
      <c r="B272" s="70"/>
      <c r="C272" s="71"/>
      <c r="D272" s="71"/>
      <c r="E272" s="71"/>
      <c r="F272" s="182"/>
      <c r="G272" s="71"/>
      <c r="H272" s="71"/>
      <c r="I272" s="72"/>
      <c r="J272" s="73"/>
      <c r="K272" s="155"/>
      <c r="L272" s="75"/>
      <c r="M272" s="76"/>
      <c r="N272" s="76"/>
      <c r="O272" s="155"/>
    </row>
    <row r="273" spans="1:15" ht="16.5" thickBot="1" x14ac:dyDescent="0.3">
      <c r="A273" s="68">
        <v>270</v>
      </c>
      <c r="B273" s="70"/>
      <c r="C273" s="71"/>
      <c r="D273" s="71"/>
      <c r="E273" s="71"/>
      <c r="F273" s="182"/>
      <c r="G273" s="71"/>
      <c r="H273" s="71"/>
      <c r="I273" s="72"/>
      <c r="J273" s="73"/>
      <c r="K273" s="155"/>
      <c r="L273" s="75"/>
      <c r="M273" s="155"/>
      <c r="N273" s="76"/>
      <c r="O273" s="151"/>
    </row>
    <row r="274" spans="1:15" ht="16.5" thickBot="1" x14ac:dyDescent="0.3">
      <c r="A274" s="68">
        <v>271</v>
      </c>
      <c r="B274" s="70"/>
      <c r="C274" s="71"/>
      <c r="D274" s="71"/>
      <c r="E274" s="71"/>
      <c r="F274" s="182"/>
      <c r="G274" s="71"/>
      <c r="H274" s="71"/>
      <c r="I274" s="72"/>
      <c r="J274" s="73"/>
      <c r="K274" s="155"/>
      <c r="L274" s="162"/>
      <c r="M274" s="155"/>
      <c r="N274" s="76"/>
      <c r="O274" s="155"/>
    </row>
    <row r="275" spans="1:15" ht="16.5" thickBot="1" x14ac:dyDescent="0.3">
      <c r="A275" s="68">
        <v>272</v>
      </c>
      <c r="B275" s="70"/>
      <c r="C275" s="71"/>
      <c r="D275" s="71"/>
      <c r="E275" s="71"/>
      <c r="F275" s="182"/>
      <c r="G275" s="71"/>
      <c r="H275" s="71"/>
      <c r="I275" s="72"/>
      <c r="J275" s="73"/>
      <c r="K275" s="155"/>
      <c r="L275" s="75"/>
      <c r="M275" s="76"/>
      <c r="N275" s="76"/>
      <c r="O275" s="155"/>
    </row>
    <row r="276" spans="1:15" ht="16.5" thickBot="1" x14ac:dyDescent="0.3">
      <c r="A276" s="68">
        <v>273</v>
      </c>
      <c r="B276" s="70"/>
      <c r="C276" s="71"/>
      <c r="D276" s="71"/>
      <c r="E276" s="71"/>
      <c r="F276" s="182"/>
      <c r="G276" s="71"/>
      <c r="H276" s="71"/>
      <c r="I276" s="72"/>
      <c r="J276" s="73"/>
      <c r="K276" s="155"/>
      <c r="L276" s="162"/>
      <c r="M276" s="155"/>
      <c r="N276" s="76"/>
      <c r="O276" s="155"/>
    </row>
    <row r="277" spans="1:15" ht="16.5" thickBot="1" x14ac:dyDescent="0.3">
      <c r="A277" s="68">
        <v>274</v>
      </c>
      <c r="B277" s="70"/>
      <c r="C277" s="71"/>
      <c r="D277" s="71"/>
      <c r="E277" s="71"/>
      <c r="F277" s="182"/>
      <c r="G277" s="71"/>
      <c r="H277" s="71"/>
      <c r="I277" s="72"/>
      <c r="J277" s="73"/>
      <c r="K277" s="155"/>
      <c r="L277" s="75"/>
      <c r="M277" s="155"/>
      <c r="N277" s="76"/>
      <c r="O277" s="155"/>
    </row>
    <row r="278" spans="1:15" ht="16.5" thickBot="1" x14ac:dyDescent="0.3">
      <c r="A278" s="68">
        <v>275</v>
      </c>
      <c r="B278" s="70"/>
      <c r="C278" s="71"/>
      <c r="D278" s="71"/>
      <c r="E278" s="71"/>
      <c r="F278" s="182"/>
      <c r="G278" s="71"/>
      <c r="H278" s="71"/>
      <c r="I278" s="72"/>
      <c r="J278" s="73"/>
      <c r="K278" s="155"/>
      <c r="L278" s="75"/>
      <c r="M278" s="155"/>
      <c r="N278" s="76"/>
      <c r="O278" s="151"/>
    </row>
    <row r="279" spans="1:15" ht="16.5" thickBot="1" x14ac:dyDescent="0.3">
      <c r="A279" s="68">
        <v>276</v>
      </c>
      <c r="B279" s="70"/>
      <c r="C279" s="71"/>
      <c r="D279" s="71"/>
      <c r="E279" s="71"/>
      <c r="F279" s="182"/>
      <c r="G279" s="71"/>
      <c r="H279" s="71"/>
      <c r="I279" s="72"/>
      <c r="J279" s="73"/>
      <c r="K279" s="155"/>
      <c r="L279" s="75"/>
      <c r="M279" s="76"/>
      <c r="N279" s="76"/>
      <c r="O279" s="155"/>
    </row>
    <row r="280" spans="1:15" ht="16.5" thickBot="1" x14ac:dyDescent="0.3">
      <c r="A280" s="68">
        <v>277</v>
      </c>
      <c r="B280" s="70"/>
      <c r="C280" s="71"/>
      <c r="D280" s="71"/>
      <c r="E280" s="71"/>
      <c r="F280" s="182"/>
      <c r="G280" s="71"/>
      <c r="H280" s="71"/>
      <c r="I280" s="72"/>
      <c r="J280" s="73"/>
      <c r="K280" s="155"/>
      <c r="L280" s="75"/>
      <c r="M280" s="155"/>
      <c r="N280" s="76"/>
      <c r="O280" s="155"/>
    </row>
    <row r="281" spans="1:15" ht="16.5" thickBot="1" x14ac:dyDescent="0.3">
      <c r="A281" s="68">
        <v>278</v>
      </c>
      <c r="B281" s="70"/>
      <c r="C281" s="71"/>
      <c r="D281" s="71"/>
      <c r="E281" s="71"/>
      <c r="F281" s="182"/>
      <c r="G281" s="71"/>
      <c r="H281" s="71"/>
      <c r="I281" s="72"/>
      <c r="J281" s="73"/>
      <c r="K281" s="155"/>
      <c r="L281" s="75"/>
      <c r="M281" s="154"/>
      <c r="N281" s="76"/>
      <c r="O281" s="155"/>
    </row>
    <row r="282" spans="1:15" ht="16.5" thickBot="1" x14ac:dyDescent="0.3">
      <c r="A282" s="68">
        <v>279</v>
      </c>
      <c r="B282" s="70"/>
      <c r="C282" s="71"/>
      <c r="D282" s="71"/>
      <c r="E282" s="71"/>
      <c r="F282" s="182"/>
      <c r="G282" s="71"/>
      <c r="H282" s="71"/>
      <c r="I282" s="72"/>
      <c r="J282" s="73"/>
      <c r="K282" s="155"/>
      <c r="L282" s="75"/>
      <c r="M282" s="155"/>
      <c r="N282" s="76"/>
      <c r="O282" s="151"/>
    </row>
    <row r="283" spans="1:15" ht="16.5" thickBot="1" x14ac:dyDescent="0.3">
      <c r="A283" s="68">
        <v>280</v>
      </c>
      <c r="B283" s="70"/>
      <c r="C283" s="71"/>
      <c r="D283" s="71"/>
      <c r="E283" s="71"/>
      <c r="F283" s="182"/>
      <c r="G283" s="71"/>
      <c r="H283" s="71"/>
      <c r="I283" s="72"/>
      <c r="J283" s="73"/>
      <c r="K283" s="155"/>
      <c r="L283" s="75"/>
      <c r="M283" s="76"/>
      <c r="N283" s="76"/>
      <c r="O283" s="155"/>
    </row>
    <row r="284" spans="1:15" ht="16.5" thickBot="1" x14ac:dyDescent="0.3">
      <c r="A284" s="68">
        <v>281</v>
      </c>
      <c r="B284" s="70"/>
      <c r="C284" s="71"/>
      <c r="D284" s="71"/>
      <c r="E284" s="71"/>
      <c r="F284" s="182"/>
      <c r="G284" s="71"/>
      <c r="H284" s="71"/>
      <c r="I284" s="72"/>
      <c r="J284" s="73"/>
      <c r="K284" s="155"/>
      <c r="L284" s="75"/>
      <c r="M284" s="155"/>
      <c r="N284" s="76"/>
      <c r="O284" s="151"/>
    </row>
    <row r="285" spans="1:15" ht="16.5" thickBot="1" x14ac:dyDescent="0.3">
      <c r="A285" s="68">
        <v>282</v>
      </c>
      <c r="B285" s="70"/>
      <c r="C285" s="71"/>
      <c r="D285" s="71"/>
      <c r="E285" s="71"/>
      <c r="F285" s="182"/>
      <c r="G285" s="71"/>
      <c r="H285" s="71"/>
      <c r="I285" s="72"/>
      <c r="J285" s="73"/>
      <c r="K285" s="155"/>
      <c r="L285" s="75"/>
      <c r="M285" s="154"/>
      <c r="N285" s="76"/>
      <c r="O285" s="151"/>
    </row>
    <row r="286" spans="1:15" ht="16.5" thickBot="1" x14ac:dyDescent="0.3">
      <c r="A286" s="68">
        <v>283</v>
      </c>
      <c r="B286" s="70"/>
      <c r="C286" s="71"/>
      <c r="D286" s="71"/>
      <c r="E286" s="71"/>
      <c r="F286" s="182"/>
      <c r="G286" s="71"/>
      <c r="H286" s="71"/>
      <c r="I286" s="72"/>
      <c r="J286" s="73"/>
      <c r="K286" s="155"/>
      <c r="L286" s="75"/>
      <c r="M286" s="155"/>
      <c r="N286" s="76"/>
      <c r="O286" s="155"/>
    </row>
    <row r="287" spans="1:15" ht="16.5" thickBot="1" x14ac:dyDescent="0.3">
      <c r="A287" s="68">
        <v>284</v>
      </c>
      <c r="B287" s="70"/>
      <c r="C287" s="71"/>
      <c r="D287" s="71"/>
      <c r="E287" s="71"/>
      <c r="F287" s="182"/>
      <c r="G287" s="71"/>
      <c r="H287" s="71"/>
      <c r="I287" s="72"/>
      <c r="J287" s="73"/>
      <c r="K287" s="155"/>
      <c r="L287" s="75"/>
      <c r="M287" s="155"/>
      <c r="N287" s="76"/>
      <c r="O287" s="151"/>
    </row>
    <row r="288" spans="1:15" ht="16.5" thickBot="1" x14ac:dyDescent="0.3">
      <c r="A288" s="68">
        <v>285</v>
      </c>
      <c r="B288" s="70"/>
      <c r="C288" s="71"/>
      <c r="D288" s="71"/>
      <c r="E288" s="71"/>
      <c r="F288" s="182"/>
      <c r="G288" s="71"/>
      <c r="H288" s="71"/>
      <c r="I288" s="72"/>
      <c r="J288" s="73"/>
      <c r="K288" s="155"/>
      <c r="L288" s="75"/>
      <c r="M288" s="154"/>
      <c r="N288" s="76"/>
      <c r="O288" s="151"/>
    </row>
    <row r="289" spans="1:15" ht="16.5" thickBot="1" x14ac:dyDescent="0.3">
      <c r="A289" s="68">
        <v>286</v>
      </c>
      <c r="B289" s="70"/>
      <c r="C289" s="71"/>
      <c r="D289" s="71"/>
      <c r="E289" s="71"/>
      <c r="F289" s="182"/>
      <c r="G289" s="71"/>
      <c r="H289" s="71"/>
      <c r="I289" s="72"/>
      <c r="J289" s="73"/>
      <c r="K289" s="155"/>
      <c r="L289" s="75"/>
      <c r="M289" s="155"/>
      <c r="N289" s="76"/>
      <c r="O289" s="151"/>
    </row>
    <row r="290" spans="1:15" ht="16.5" thickBot="1" x14ac:dyDescent="0.3">
      <c r="A290" s="68">
        <v>287</v>
      </c>
      <c r="B290" s="70"/>
      <c r="C290" s="71"/>
      <c r="D290" s="71"/>
      <c r="E290" s="71"/>
      <c r="F290" s="182"/>
      <c r="G290" s="71"/>
      <c r="H290" s="71"/>
      <c r="I290" s="72"/>
      <c r="J290" s="73"/>
      <c r="K290" s="155"/>
      <c r="L290" s="75"/>
      <c r="M290" s="76"/>
      <c r="N290" s="76"/>
      <c r="O290" s="155"/>
    </row>
    <row r="291" spans="1:15" ht="16.5" thickBot="1" x14ac:dyDescent="0.3">
      <c r="A291" s="68">
        <v>288</v>
      </c>
      <c r="B291" s="70"/>
      <c r="C291" s="71"/>
      <c r="D291" s="71"/>
      <c r="E291" s="71"/>
      <c r="F291" s="182"/>
      <c r="G291" s="71"/>
      <c r="H291" s="71"/>
      <c r="I291" s="72"/>
      <c r="J291" s="73"/>
      <c r="K291" s="155"/>
      <c r="L291" s="73"/>
      <c r="M291" s="155"/>
      <c r="N291" s="159"/>
      <c r="O291" s="155"/>
    </row>
    <row r="292" spans="1:15" ht="16.5" thickBot="1" x14ac:dyDescent="0.3">
      <c r="A292" s="68">
        <v>289</v>
      </c>
      <c r="B292" s="70"/>
      <c r="C292" s="71"/>
      <c r="D292" s="71"/>
      <c r="E292" s="71"/>
      <c r="F292" s="182"/>
      <c r="G292" s="71"/>
      <c r="H292" s="71"/>
      <c r="I292" s="72"/>
      <c r="J292" s="73"/>
      <c r="K292" s="155"/>
      <c r="L292" s="75"/>
      <c r="M292" s="155"/>
      <c r="N292" s="76"/>
      <c r="O292" s="155"/>
    </row>
    <row r="293" spans="1:15" ht="16.5" thickBot="1" x14ac:dyDescent="0.3">
      <c r="A293" s="68">
        <v>290</v>
      </c>
      <c r="B293" s="70"/>
      <c r="C293" s="71"/>
      <c r="D293" s="71"/>
      <c r="E293" s="71"/>
      <c r="F293" s="182"/>
      <c r="G293" s="71"/>
      <c r="H293" s="71"/>
      <c r="I293" s="72"/>
      <c r="J293" s="73"/>
      <c r="K293" s="155"/>
      <c r="L293" s="75"/>
      <c r="M293" s="155"/>
      <c r="N293" s="76"/>
      <c r="O293" s="155"/>
    </row>
    <row r="294" spans="1:15" ht="16.5" thickBot="1" x14ac:dyDescent="0.3">
      <c r="A294" s="68">
        <v>291</v>
      </c>
      <c r="B294" s="70"/>
      <c r="C294" s="71"/>
      <c r="D294" s="71"/>
      <c r="E294" s="71"/>
      <c r="F294" s="182"/>
      <c r="G294" s="71"/>
      <c r="H294" s="71"/>
      <c r="I294" s="72"/>
      <c r="J294" s="73"/>
      <c r="K294" s="155"/>
      <c r="L294" s="75"/>
      <c r="M294" s="159"/>
      <c r="N294" s="76"/>
      <c r="O294" s="155"/>
    </row>
    <row r="295" spans="1:15" ht="16.5" thickBot="1" x14ac:dyDescent="0.3">
      <c r="A295" s="68">
        <v>292</v>
      </c>
      <c r="B295" s="70"/>
      <c r="C295" s="71"/>
      <c r="D295" s="71"/>
      <c r="E295" s="71"/>
      <c r="F295" s="182"/>
      <c r="G295" s="71"/>
      <c r="H295" s="71"/>
      <c r="I295" s="72"/>
      <c r="J295" s="73"/>
      <c r="K295" s="155"/>
      <c r="L295" s="75"/>
      <c r="M295" s="155"/>
      <c r="N295" s="76"/>
      <c r="O295" s="151"/>
    </row>
    <row r="296" spans="1:15" ht="16.5" thickBot="1" x14ac:dyDescent="0.3">
      <c r="A296" s="68">
        <v>293</v>
      </c>
      <c r="B296" s="70"/>
      <c r="C296" s="71"/>
      <c r="D296" s="71"/>
      <c r="E296" s="71"/>
      <c r="F296" s="182"/>
      <c r="G296" s="71"/>
      <c r="H296" s="71"/>
      <c r="I296" s="72"/>
      <c r="J296" s="73"/>
      <c r="K296" s="155"/>
      <c r="L296" s="75"/>
      <c r="M296" s="76"/>
      <c r="N296" s="76"/>
      <c r="O296" s="151"/>
    </row>
    <row r="297" spans="1:15" ht="16.5" thickBot="1" x14ac:dyDescent="0.3">
      <c r="A297" s="68">
        <v>294</v>
      </c>
      <c r="B297" s="70"/>
      <c r="C297" s="71"/>
      <c r="D297" s="71"/>
      <c r="E297" s="71"/>
      <c r="F297" s="182"/>
      <c r="G297" s="71"/>
      <c r="H297" s="71"/>
      <c r="I297" s="72"/>
      <c r="J297" s="73"/>
      <c r="K297" s="155"/>
      <c r="L297" s="75"/>
      <c r="M297" s="159"/>
      <c r="N297" s="76"/>
      <c r="O297" s="155"/>
    </row>
    <row r="298" spans="1:15" ht="16.5" thickBot="1" x14ac:dyDescent="0.3">
      <c r="A298" s="68">
        <v>295</v>
      </c>
      <c r="B298" s="70"/>
      <c r="C298" s="71"/>
      <c r="D298" s="71"/>
      <c r="E298" s="71"/>
      <c r="F298" s="182"/>
      <c r="G298" s="71"/>
      <c r="H298" s="71"/>
      <c r="I298" s="72"/>
      <c r="J298" s="73"/>
      <c r="K298" s="155"/>
      <c r="L298" s="75"/>
      <c r="M298" s="155"/>
      <c r="N298" s="76"/>
      <c r="O298" s="151"/>
    </row>
    <row r="299" spans="1:15" ht="16.5" thickBot="1" x14ac:dyDescent="0.3">
      <c r="A299" s="68">
        <v>296</v>
      </c>
      <c r="B299" s="70"/>
      <c r="C299" s="71"/>
      <c r="D299" s="71"/>
      <c r="E299" s="71"/>
      <c r="F299" s="182"/>
      <c r="G299" s="71"/>
      <c r="H299" s="71"/>
      <c r="I299" s="72"/>
      <c r="J299" s="73"/>
      <c r="K299" s="155"/>
      <c r="L299" s="75"/>
      <c r="M299" s="76"/>
      <c r="N299" s="76"/>
      <c r="O299" s="155"/>
    </row>
    <row r="300" spans="1:15" ht="16.5" thickBot="1" x14ac:dyDescent="0.3">
      <c r="A300" s="68">
        <v>297</v>
      </c>
      <c r="B300" s="70"/>
      <c r="C300" s="71"/>
      <c r="D300" s="71"/>
      <c r="E300" s="71"/>
      <c r="F300" s="182"/>
      <c r="G300" s="71"/>
      <c r="H300" s="71"/>
      <c r="I300" s="72"/>
      <c r="J300" s="73"/>
      <c r="K300" s="155"/>
      <c r="L300" s="75"/>
      <c r="M300" s="159"/>
      <c r="N300" s="76"/>
      <c r="O300" s="155"/>
    </row>
    <row r="301" spans="1:15" ht="16.5" thickBot="1" x14ac:dyDescent="0.3">
      <c r="A301" s="68">
        <v>298</v>
      </c>
      <c r="B301" s="70"/>
      <c r="C301" s="71"/>
      <c r="D301" s="71"/>
      <c r="E301" s="71"/>
      <c r="F301" s="182"/>
      <c r="G301" s="71"/>
      <c r="H301" s="71"/>
      <c r="I301" s="72"/>
      <c r="J301" s="73"/>
      <c r="K301" s="155"/>
      <c r="L301" s="75"/>
      <c r="M301" s="155"/>
      <c r="N301" s="76"/>
      <c r="O301" s="155"/>
    </row>
    <row r="302" spans="1:15" ht="16.5" thickBot="1" x14ac:dyDescent="0.3">
      <c r="A302" s="68">
        <v>299</v>
      </c>
      <c r="B302" s="70"/>
      <c r="C302" s="71"/>
      <c r="D302" s="71"/>
      <c r="E302" s="71"/>
      <c r="F302" s="182"/>
      <c r="G302" s="71"/>
      <c r="H302" s="71"/>
      <c r="I302" s="72"/>
      <c r="J302" s="73"/>
      <c r="K302" s="155"/>
      <c r="L302" s="75"/>
      <c r="M302" s="76"/>
      <c r="N302" s="76"/>
      <c r="O302" s="155"/>
    </row>
    <row r="303" spans="1:15" ht="16.5" thickBot="1" x14ac:dyDescent="0.3">
      <c r="A303" s="68">
        <v>300</v>
      </c>
      <c r="B303" s="70"/>
      <c r="C303" s="71"/>
      <c r="D303" s="71"/>
      <c r="E303" s="71"/>
      <c r="F303" s="182"/>
      <c r="G303" s="71"/>
      <c r="H303" s="71"/>
      <c r="I303" s="72"/>
      <c r="J303" s="73"/>
      <c r="K303" s="155"/>
      <c r="L303" s="75"/>
      <c r="M303" s="76"/>
      <c r="N303" s="76"/>
      <c r="O303" s="155"/>
    </row>
    <row r="304" spans="1:15" ht="16.5" thickBot="1" x14ac:dyDescent="0.3">
      <c r="A304" s="68">
        <v>301</v>
      </c>
      <c r="B304" s="70"/>
      <c r="C304" s="71"/>
      <c r="D304" s="71"/>
      <c r="E304" s="71"/>
      <c r="F304" s="182"/>
      <c r="G304" s="71"/>
      <c r="H304" s="71"/>
      <c r="I304" s="72"/>
      <c r="J304" s="73"/>
      <c r="K304" s="155"/>
      <c r="L304" s="75"/>
      <c r="M304" s="76"/>
      <c r="N304" s="76"/>
      <c r="O304" s="151"/>
    </row>
    <row r="305" spans="1:15" ht="16.5" thickBot="1" x14ac:dyDescent="0.3">
      <c r="A305" s="68">
        <v>302</v>
      </c>
      <c r="B305" s="70"/>
      <c r="C305" s="71"/>
      <c r="D305" s="71"/>
      <c r="E305" s="71"/>
      <c r="F305" s="182"/>
      <c r="G305" s="71"/>
      <c r="H305" s="71"/>
      <c r="I305" s="72"/>
      <c r="J305" s="73"/>
      <c r="K305" s="155"/>
      <c r="L305" s="75"/>
      <c r="M305" s="155"/>
      <c r="N305" s="76"/>
      <c r="O305" s="151"/>
    </row>
    <row r="306" spans="1:15" ht="16.5" thickBot="1" x14ac:dyDescent="0.3">
      <c r="A306" s="68">
        <v>303</v>
      </c>
      <c r="B306" s="70"/>
      <c r="C306" s="71"/>
      <c r="D306" s="71"/>
      <c r="E306" s="71"/>
      <c r="F306" s="182"/>
      <c r="G306" s="71"/>
      <c r="H306" s="71"/>
      <c r="I306" s="72"/>
      <c r="J306" s="73"/>
      <c r="K306" s="155"/>
      <c r="L306" s="75"/>
      <c r="M306" s="76"/>
      <c r="N306" s="76"/>
      <c r="O306" s="151"/>
    </row>
    <row r="307" spans="1:15" ht="16.5" thickBot="1" x14ac:dyDescent="0.3">
      <c r="A307" s="68">
        <v>304</v>
      </c>
      <c r="B307" s="70"/>
      <c r="C307" s="71"/>
      <c r="D307" s="71"/>
      <c r="E307" s="71"/>
      <c r="F307" s="182"/>
      <c r="G307" s="71"/>
      <c r="H307" s="71"/>
      <c r="I307" s="72"/>
      <c r="J307" s="73"/>
      <c r="K307" s="155"/>
      <c r="L307" s="75"/>
      <c r="M307" s="76"/>
      <c r="N307" s="76"/>
      <c r="O307" s="155"/>
    </row>
    <row r="308" spans="1:15" ht="16.5" thickBot="1" x14ac:dyDescent="0.3">
      <c r="A308" s="68">
        <v>305</v>
      </c>
      <c r="B308" s="70"/>
      <c r="C308" s="71"/>
      <c r="D308" s="71"/>
      <c r="E308" s="71"/>
      <c r="F308" s="182"/>
      <c r="G308" s="71"/>
      <c r="H308" s="71"/>
      <c r="I308" s="72"/>
      <c r="J308" s="73"/>
      <c r="K308" s="155"/>
      <c r="L308" s="75"/>
      <c r="M308" s="159"/>
      <c r="N308" s="76"/>
      <c r="O308" s="155"/>
    </row>
    <row r="309" spans="1:15" ht="16.5" thickBot="1" x14ac:dyDescent="0.3">
      <c r="A309" s="68">
        <v>306</v>
      </c>
      <c r="B309" s="70"/>
      <c r="C309" s="71"/>
      <c r="D309" s="71"/>
      <c r="E309" s="71"/>
      <c r="F309" s="182"/>
      <c r="G309" s="71"/>
      <c r="H309" s="71"/>
      <c r="I309" s="72"/>
      <c r="J309" s="73"/>
      <c r="K309" s="155"/>
      <c r="L309" s="162"/>
      <c r="M309" s="159"/>
      <c r="N309" s="159"/>
      <c r="O309" s="155"/>
    </row>
    <row r="310" spans="1:15" ht="16.5" thickBot="1" x14ac:dyDescent="0.3">
      <c r="A310" s="68">
        <v>307</v>
      </c>
      <c r="B310" s="70"/>
      <c r="C310" s="71"/>
      <c r="D310" s="71"/>
      <c r="E310" s="71"/>
      <c r="F310" s="182"/>
      <c r="G310" s="71"/>
      <c r="H310" s="71"/>
      <c r="I310" s="72"/>
      <c r="J310" s="73"/>
      <c r="K310" s="155"/>
      <c r="L310" s="73"/>
      <c r="M310" s="159"/>
      <c r="N310" s="159"/>
      <c r="O310" s="155"/>
    </row>
    <row r="311" spans="1:15" ht="16.5" thickBot="1" x14ac:dyDescent="0.3">
      <c r="A311" s="68">
        <v>308</v>
      </c>
      <c r="B311" s="70"/>
      <c r="C311" s="71"/>
      <c r="D311" s="71"/>
      <c r="E311" s="71"/>
      <c r="F311" s="182"/>
      <c r="G311" s="71"/>
      <c r="H311" s="71"/>
      <c r="I311" s="72"/>
      <c r="J311" s="73"/>
      <c r="K311" s="155"/>
      <c r="L311" s="75"/>
      <c r="M311" s="155"/>
      <c r="N311" s="76"/>
      <c r="O311" s="155"/>
    </row>
    <row r="312" spans="1:15" ht="16.5" thickBot="1" x14ac:dyDescent="0.3">
      <c r="A312" s="68">
        <v>309</v>
      </c>
      <c r="B312" s="70"/>
      <c r="C312" s="71"/>
      <c r="D312" s="71"/>
      <c r="E312" s="71"/>
      <c r="F312" s="182"/>
      <c r="G312" s="71"/>
      <c r="H312" s="71"/>
      <c r="I312" s="72"/>
      <c r="J312" s="73"/>
      <c r="K312" s="155"/>
      <c r="L312" s="75"/>
      <c r="M312" s="76"/>
      <c r="N312" s="76"/>
      <c r="O312" s="155"/>
    </row>
    <row r="313" spans="1:15" ht="16.5" thickBot="1" x14ac:dyDescent="0.3">
      <c r="A313" s="68">
        <v>310</v>
      </c>
      <c r="B313" s="70"/>
      <c r="C313" s="71"/>
      <c r="D313" s="71"/>
      <c r="E313" s="71"/>
      <c r="F313" s="182"/>
      <c r="G313" s="71"/>
      <c r="H313" s="71"/>
      <c r="I313" s="72"/>
      <c r="J313" s="73"/>
      <c r="K313" s="155"/>
      <c r="L313" s="75"/>
      <c r="M313" s="76"/>
      <c r="N313" s="76"/>
      <c r="O313" s="155"/>
    </row>
    <row r="314" spans="1:15" ht="16.5" thickBot="1" x14ac:dyDescent="0.3">
      <c r="A314" s="68">
        <v>311</v>
      </c>
      <c r="B314" s="70"/>
      <c r="C314" s="71"/>
      <c r="D314" s="71"/>
      <c r="E314" s="71"/>
      <c r="F314" s="182"/>
      <c r="G314" s="71"/>
      <c r="H314" s="71"/>
      <c r="I314" s="72"/>
      <c r="J314" s="73"/>
      <c r="K314" s="155"/>
      <c r="L314" s="75"/>
      <c r="M314" s="76"/>
      <c r="N314" s="76"/>
      <c r="O314" s="155"/>
    </row>
    <row r="315" spans="1:15" ht="16.5" thickBot="1" x14ac:dyDescent="0.3">
      <c r="A315" s="68">
        <v>312</v>
      </c>
      <c r="B315" s="70"/>
      <c r="C315" s="71"/>
      <c r="D315" s="71"/>
      <c r="E315" s="71"/>
      <c r="F315" s="182"/>
      <c r="G315" s="71"/>
      <c r="H315" s="71"/>
      <c r="I315" s="72"/>
      <c r="J315" s="73"/>
      <c r="K315" s="155"/>
      <c r="L315" s="75"/>
      <c r="M315" s="155"/>
      <c r="N315" s="76"/>
      <c r="O315" s="155"/>
    </row>
    <row r="316" spans="1:15" ht="16.5" thickBot="1" x14ac:dyDescent="0.3">
      <c r="A316" s="68">
        <v>313</v>
      </c>
      <c r="B316" s="70"/>
      <c r="C316" s="71"/>
      <c r="D316" s="71"/>
      <c r="E316" s="71"/>
      <c r="F316" s="182"/>
      <c r="G316" s="71"/>
      <c r="H316" s="71"/>
      <c r="I316" s="72"/>
      <c r="J316" s="73"/>
      <c r="K316" s="155"/>
      <c r="L316" s="162"/>
      <c r="M316" s="154"/>
      <c r="N316" s="76"/>
      <c r="O316" s="151"/>
    </row>
    <row r="317" spans="1:15" ht="16.5" thickBot="1" x14ac:dyDescent="0.3">
      <c r="A317" s="68">
        <v>314</v>
      </c>
      <c r="B317" s="70"/>
      <c r="C317" s="71"/>
      <c r="D317" s="71"/>
      <c r="E317" s="71"/>
      <c r="F317" s="182"/>
      <c r="G317" s="71"/>
      <c r="H317" s="71"/>
      <c r="I317" s="72"/>
      <c r="J317" s="73"/>
      <c r="K317" s="155"/>
      <c r="L317" s="75"/>
      <c r="M317" s="76"/>
      <c r="N317" s="76"/>
      <c r="O317" s="155"/>
    </row>
    <row r="318" spans="1:15" ht="16.5" thickBot="1" x14ac:dyDescent="0.3">
      <c r="A318" s="68">
        <v>315</v>
      </c>
      <c r="B318" s="70"/>
      <c r="C318" s="71"/>
      <c r="D318" s="71"/>
      <c r="E318" s="71"/>
      <c r="F318" s="182"/>
      <c r="G318" s="71"/>
      <c r="H318" s="71"/>
      <c r="I318" s="72"/>
      <c r="J318" s="73"/>
      <c r="K318" s="155"/>
      <c r="L318" s="75"/>
      <c r="M318" s="76"/>
      <c r="N318" s="76"/>
      <c r="O318" s="155"/>
    </row>
    <row r="319" spans="1:15" ht="16.5" thickBot="1" x14ac:dyDescent="0.3">
      <c r="A319" s="68">
        <v>316</v>
      </c>
      <c r="B319" s="70"/>
      <c r="C319" s="71"/>
      <c r="D319" s="71"/>
      <c r="E319" s="71"/>
      <c r="F319" s="182"/>
      <c r="G319" s="71"/>
      <c r="H319" s="71"/>
      <c r="I319" s="72"/>
      <c r="J319" s="73"/>
      <c r="K319" s="155"/>
      <c r="L319" s="75"/>
      <c r="M319" s="155"/>
      <c r="N319" s="76"/>
      <c r="O319" s="155"/>
    </row>
    <row r="320" spans="1:15" ht="16.5" thickBot="1" x14ac:dyDescent="0.3">
      <c r="A320" s="68">
        <v>317</v>
      </c>
      <c r="B320" s="70"/>
      <c r="C320" s="71"/>
      <c r="D320" s="71"/>
      <c r="E320" s="71"/>
      <c r="F320" s="182"/>
      <c r="G320" s="71"/>
      <c r="H320" s="71"/>
      <c r="I320" s="72"/>
      <c r="J320" s="73"/>
      <c r="K320" s="155"/>
      <c r="L320" s="75"/>
      <c r="M320" s="76"/>
      <c r="N320" s="76"/>
      <c r="O320" s="155"/>
    </row>
    <row r="321" spans="1:15" ht="16.5" thickBot="1" x14ac:dyDescent="0.3">
      <c r="A321" s="68">
        <v>318</v>
      </c>
      <c r="B321" s="70"/>
      <c r="C321" s="71"/>
      <c r="D321" s="71"/>
      <c r="E321" s="71"/>
      <c r="F321" s="182"/>
      <c r="G321" s="71"/>
      <c r="H321" s="71"/>
      <c r="I321" s="72"/>
      <c r="J321" s="73"/>
      <c r="K321" s="155"/>
      <c r="L321" s="75"/>
      <c r="M321" s="155"/>
      <c r="N321" s="76"/>
      <c r="O321" s="155"/>
    </row>
    <row r="322" spans="1:15" ht="16.5" thickBot="1" x14ac:dyDescent="0.3">
      <c r="A322" s="68">
        <v>319</v>
      </c>
      <c r="B322" s="70"/>
      <c r="C322" s="71"/>
      <c r="D322" s="71"/>
      <c r="E322" s="71"/>
      <c r="F322" s="182"/>
      <c r="G322" s="71"/>
      <c r="H322" s="71"/>
      <c r="I322" s="72"/>
      <c r="J322" s="73"/>
      <c r="K322" s="155"/>
      <c r="L322" s="75"/>
      <c r="M322" s="76"/>
      <c r="N322" s="76"/>
      <c r="O322" s="155"/>
    </row>
    <row r="323" spans="1:15" ht="16.5" thickBot="1" x14ac:dyDescent="0.3">
      <c r="A323" s="68">
        <v>320</v>
      </c>
      <c r="B323" s="70"/>
      <c r="C323" s="71"/>
      <c r="D323" s="71"/>
      <c r="E323" s="71"/>
      <c r="F323" s="182"/>
      <c r="G323" s="71"/>
      <c r="H323" s="71"/>
      <c r="I323" s="72"/>
      <c r="J323" s="73"/>
      <c r="K323" s="155"/>
      <c r="L323" s="75"/>
      <c r="M323" s="76"/>
      <c r="N323" s="76"/>
      <c r="O323" s="151"/>
    </row>
    <row r="324" spans="1:15" ht="16.5" thickBot="1" x14ac:dyDescent="0.3">
      <c r="A324" s="68">
        <v>321</v>
      </c>
      <c r="B324" s="70"/>
      <c r="C324" s="71"/>
      <c r="D324" s="71"/>
      <c r="E324" s="71"/>
      <c r="F324" s="182"/>
      <c r="G324" s="71"/>
      <c r="H324" s="71"/>
      <c r="I324" s="72"/>
      <c r="J324" s="73"/>
      <c r="K324" s="155"/>
      <c r="L324" s="73"/>
      <c r="M324" s="159"/>
      <c r="N324" s="159"/>
      <c r="O324" s="155"/>
    </row>
    <row r="325" spans="1:15" ht="16.5" thickBot="1" x14ac:dyDescent="0.3">
      <c r="A325" s="68">
        <v>322</v>
      </c>
      <c r="B325" s="70"/>
      <c r="C325" s="71"/>
      <c r="D325" s="71"/>
      <c r="E325" s="71"/>
      <c r="F325" s="182"/>
      <c r="G325" s="71"/>
      <c r="H325" s="71"/>
      <c r="I325" s="72"/>
      <c r="J325" s="73"/>
      <c r="K325" s="155"/>
      <c r="L325" s="75"/>
      <c r="M325" s="155"/>
      <c r="N325" s="76"/>
      <c r="O325" s="155"/>
    </row>
    <row r="326" spans="1:15" ht="16.5" thickBot="1" x14ac:dyDescent="0.3">
      <c r="A326" s="68">
        <v>323</v>
      </c>
      <c r="B326" s="70"/>
      <c r="C326" s="71"/>
      <c r="D326" s="71"/>
      <c r="E326" s="71"/>
      <c r="F326" s="182"/>
      <c r="G326" s="71"/>
      <c r="H326" s="71"/>
      <c r="I326" s="72"/>
      <c r="J326" s="73"/>
      <c r="K326" s="155"/>
      <c r="L326" s="75"/>
      <c r="M326" s="154"/>
      <c r="N326" s="155"/>
      <c r="O326" s="155"/>
    </row>
    <row r="327" spans="1:15" ht="16.5" thickBot="1" x14ac:dyDescent="0.3">
      <c r="A327" s="68">
        <v>324</v>
      </c>
      <c r="B327" s="70"/>
      <c r="C327" s="71"/>
      <c r="D327" s="71"/>
      <c r="E327" s="71"/>
      <c r="F327" s="182"/>
      <c r="G327" s="71"/>
      <c r="H327" s="71"/>
      <c r="I327" s="72"/>
      <c r="J327" s="73"/>
      <c r="K327" s="155"/>
      <c r="L327" s="75"/>
      <c r="M327" s="155"/>
      <c r="N327" s="76"/>
      <c r="O327" s="155"/>
    </row>
    <row r="328" spans="1:15" ht="16.5" thickBot="1" x14ac:dyDescent="0.3">
      <c r="A328" s="68">
        <v>325</v>
      </c>
      <c r="B328" s="70"/>
      <c r="C328" s="71"/>
      <c r="D328" s="71"/>
      <c r="E328" s="71"/>
      <c r="F328" s="182"/>
      <c r="G328" s="71"/>
      <c r="H328" s="71"/>
      <c r="I328" s="72"/>
      <c r="J328" s="73"/>
      <c r="K328" s="155"/>
      <c r="L328" s="75"/>
      <c r="M328" s="154"/>
      <c r="N328" s="76"/>
      <c r="O328" s="155"/>
    </row>
    <row r="329" spans="1:15" ht="16.5" thickBot="1" x14ac:dyDescent="0.3">
      <c r="A329" s="68">
        <v>326</v>
      </c>
      <c r="B329" s="70"/>
      <c r="C329" s="71"/>
      <c r="D329" s="71"/>
      <c r="E329" s="71"/>
      <c r="F329" s="182"/>
      <c r="G329" s="71"/>
      <c r="H329" s="71"/>
      <c r="I329" s="72"/>
      <c r="J329" s="73"/>
      <c r="K329" s="155"/>
      <c r="L329" s="75"/>
      <c r="M329" s="155"/>
      <c r="N329" s="76"/>
      <c r="O329" s="151"/>
    </row>
    <row r="330" spans="1:15" ht="16.5" thickBot="1" x14ac:dyDescent="0.3">
      <c r="A330" s="68">
        <v>327</v>
      </c>
      <c r="B330" s="70"/>
      <c r="C330" s="71"/>
      <c r="D330" s="71"/>
      <c r="E330" s="71"/>
      <c r="F330" s="182"/>
      <c r="G330" s="71"/>
      <c r="H330" s="71"/>
      <c r="I330" s="72"/>
      <c r="J330" s="73"/>
      <c r="K330" s="155"/>
      <c r="L330" s="75"/>
      <c r="M330" s="76"/>
      <c r="N330" s="76"/>
      <c r="O330" s="151"/>
    </row>
    <row r="331" spans="1:15" ht="16.5" thickBot="1" x14ac:dyDescent="0.3">
      <c r="A331" s="68">
        <v>328</v>
      </c>
      <c r="B331" s="70"/>
      <c r="C331" s="71"/>
      <c r="D331" s="71"/>
      <c r="E331" s="71"/>
      <c r="F331" s="182"/>
      <c r="G331" s="71"/>
      <c r="H331" s="71"/>
      <c r="I331" s="72"/>
      <c r="J331" s="73"/>
      <c r="K331" s="155"/>
      <c r="L331" s="75"/>
      <c r="M331" s="76"/>
      <c r="N331" s="76"/>
      <c r="O331" s="155"/>
    </row>
    <row r="332" spans="1:15" ht="16.5" thickBot="1" x14ac:dyDescent="0.3">
      <c r="A332" s="68">
        <v>329</v>
      </c>
      <c r="B332" s="70"/>
      <c r="C332" s="71"/>
      <c r="D332" s="71"/>
      <c r="E332" s="71"/>
      <c r="F332" s="182"/>
      <c r="G332" s="71"/>
      <c r="H332" s="71"/>
      <c r="I332" s="72"/>
      <c r="J332" s="73"/>
      <c r="K332" s="155"/>
      <c r="L332" s="75"/>
      <c r="M332" s="155"/>
      <c r="N332" s="76"/>
      <c r="O332" s="155"/>
    </row>
    <row r="333" spans="1:15" ht="16.5" thickBot="1" x14ac:dyDescent="0.3">
      <c r="A333" s="68">
        <v>330</v>
      </c>
      <c r="B333" s="70"/>
      <c r="C333" s="71"/>
      <c r="D333" s="71"/>
      <c r="E333" s="71"/>
      <c r="F333" s="182"/>
      <c r="G333" s="71"/>
      <c r="H333" s="71"/>
      <c r="I333" s="72"/>
      <c r="J333" s="73"/>
      <c r="K333" s="155"/>
      <c r="L333" s="75"/>
      <c r="M333" s="154"/>
      <c r="N333" s="76"/>
      <c r="O333" s="151"/>
    </row>
    <row r="334" spans="1:15" ht="16.5" thickBot="1" x14ac:dyDescent="0.3">
      <c r="A334" s="68">
        <v>331</v>
      </c>
      <c r="B334" s="157"/>
      <c r="C334" s="139"/>
      <c r="D334" s="139"/>
      <c r="E334" s="139"/>
      <c r="F334" s="183"/>
      <c r="G334" s="139"/>
      <c r="H334" s="139"/>
      <c r="I334" s="146"/>
      <c r="J334" s="140"/>
      <c r="K334" s="148"/>
      <c r="L334" s="135"/>
      <c r="M334" s="148"/>
      <c r="N334" s="137"/>
      <c r="O334" s="148"/>
    </row>
    <row r="335" spans="1:15" ht="16.5" thickBot="1" x14ac:dyDescent="0.3">
      <c r="A335" s="68">
        <v>332</v>
      </c>
      <c r="B335" s="157"/>
      <c r="C335" s="139"/>
      <c r="D335" s="139"/>
      <c r="E335" s="139"/>
      <c r="F335" s="183"/>
      <c r="G335" s="139"/>
      <c r="H335" s="139"/>
      <c r="I335" s="146"/>
      <c r="J335" s="140"/>
      <c r="K335" s="148"/>
      <c r="L335" s="135"/>
      <c r="M335" s="148"/>
      <c r="N335" s="137"/>
      <c r="O335" s="142"/>
    </row>
    <row r="336" spans="1:15" ht="16.5" thickBot="1" x14ac:dyDescent="0.3">
      <c r="A336" s="68">
        <v>333</v>
      </c>
      <c r="B336" s="157"/>
      <c r="C336" s="139"/>
      <c r="D336" s="139"/>
      <c r="E336" s="139"/>
      <c r="F336" s="183"/>
      <c r="G336" s="139"/>
      <c r="H336" s="139"/>
      <c r="I336" s="146"/>
      <c r="J336" s="140"/>
      <c r="K336" s="148"/>
      <c r="L336" s="140"/>
      <c r="M336" s="148"/>
      <c r="N336" s="161"/>
      <c r="O336" s="148"/>
    </row>
    <row r="337" spans="1:15" ht="16.5" thickBot="1" x14ac:dyDescent="0.3">
      <c r="A337" s="68">
        <v>334</v>
      </c>
      <c r="B337" s="157"/>
      <c r="C337" s="139"/>
      <c r="D337" s="139"/>
      <c r="E337" s="139"/>
      <c r="F337" s="183"/>
      <c r="G337" s="139"/>
      <c r="H337" s="139"/>
      <c r="I337" s="146"/>
      <c r="J337" s="140"/>
      <c r="K337" s="148"/>
      <c r="L337" s="135"/>
      <c r="M337" s="148"/>
      <c r="N337" s="137"/>
      <c r="O337" s="142"/>
    </row>
    <row r="338" spans="1:15" ht="16.5" thickBot="1" x14ac:dyDescent="0.3">
      <c r="A338" s="68">
        <v>335</v>
      </c>
      <c r="B338" s="157"/>
      <c r="C338" s="139"/>
      <c r="D338" s="139"/>
      <c r="E338" s="139"/>
      <c r="F338" s="183"/>
      <c r="G338" s="139"/>
      <c r="H338" s="139"/>
      <c r="I338" s="146"/>
      <c r="J338" s="140"/>
      <c r="K338" s="148"/>
      <c r="L338" s="135"/>
      <c r="M338" s="137"/>
      <c r="N338" s="137"/>
      <c r="O338" s="148"/>
    </row>
    <row r="339" spans="1:15" ht="16.5" thickBot="1" x14ac:dyDescent="0.3">
      <c r="A339" s="68">
        <v>336</v>
      </c>
      <c r="B339" s="157"/>
      <c r="C339" s="139"/>
      <c r="D339" s="139"/>
      <c r="E339" s="139"/>
      <c r="F339" s="183"/>
      <c r="G339" s="139"/>
      <c r="H339" s="139"/>
      <c r="I339" s="146"/>
      <c r="J339" s="140"/>
      <c r="K339" s="148"/>
      <c r="L339" s="135"/>
      <c r="M339" s="137"/>
      <c r="N339" s="137"/>
      <c r="O339" s="148"/>
    </row>
    <row r="340" spans="1:15" ht="16.5" thickBot="1" x14ac:dyDescent="0.3">
      <c r="A340" s="68">
        <v>337</v>
      </c>
      <c r="B340" s="157"/>
      <c r="C340" s="139"/>
      <c r="D340" s="139"/>
      <c r="E340" s="139"/>
      <c r="F340" s="183"/>
      <c r="G340" s="139"/>
      <c r="H340" s="139"/>
      <c r="I340" s="146"/>
      <c r="J340" s="140"/>
      <c r="K340" s="148"/>
      <c r="L340" s="135"/>
      <c r="M340" s="148"/>
      <c r="N340" s="137"/>
      <c r="O340" s="148"/>
    </row>
    <row r="341" spans="1:15" ht="16.5" thickBot="1" x14ac:dyDescent="0.3">
      <c r="A341" s="68">
        <v>338</v>
      </c>
      <c r="B341" s="157"/>
      <c r="C341" s="139"/>
      <c r="D341" s="139"/>
      <c r="E341" s="139"/>
      <c r="F341" s="183"/>
      <c r="G341" s="139"/>
      <c r="H341" s="139"/>
      <c r="I341" s="146"/>
      <c r="J341" s="140"/>
      <c r="K341" s="148"/>
      <c r="L341" s="135"/>
      <c r="M341" s="137"/>
      <c r="N341" s="137"/>
      <c r="O341" s="148"/>
    </row>
    <row r="342" spans="1:15" ht="16.5" thickBot="1" x14ac:dyDescent="0.3">
      <c r="A342" s="68">
        <v>339</v>
      </c>
      <c r="B342" s="157"/>
      <c r="C342" s="139"/>
      <c r="D342" s="139"/>
      <c r="E342" s="139"/>
      <c r="F342" s="183"/>
      <c r="G342" s="139"/>
      <c r="H342" s="139"/>
      <c r="I342" s="146"/>
      <c r="J342" s="140"/>
      <c r="K342" s="148"/>
      <c r="L342" s="135"/>
      <c r="M342" s="137"/>
      <c r="N342" s="137"/>
      <c r="O342" s="142"/>
    </row>
    <row r="343" spans="1:15" ht="16.5" thickBot="1" x14ac:dyDescent="0.3">
      <c r="A343" s="68">
        <v>340</v>
      </c>
      <c r="B343" s="157"/>
      <c r="C343" s="139"/>
      <c r="D343" s="139"/>
      <c r="E343" s="139"/>
      <c r="F343" s="183"/>
      <c r="G343" s="139"/>
      <c r="H343" s="139"/>
      <c r="I343" s="146"/>
      <c r="J343" s="140"/>
      <c r="K343" s="148"/>
      <c r="L343" s="135"/>
      <c r="M343" s="137"/>
      <c r="N343" s="137"/>
      <c r="O343" s="148"/>
    </row>
    <row r="344" spans="1:15" ht="16.5" thickBot="1" x14ac:dyDescent="0.3">
      <c r="A344" s="68">
        <v>341</v>
      </c>
      <c r="B344" s="157"/>
      <c r="C344" s="139"/>
      <c r="D344" s="139"/>
      <c r="E344" s="139"/>
      <c r="F344" s="183"/>
      <c r="G344" s="139"/>
      <c r="H344" s="139"/>
      <c r="I344" s="146"/>
      <c r="J344" s="140"/>
      <c r="K344" s="148"/>
      <c r="L344" s="135"/>
      <c r="M344" s="148"/>
      <c r="N344" s="137"/>
      <c r="O344" s="142"/>
    </row>
    <row r="345" spans="1:15" ht="16.5" thickBot="1" x14ac:dyDescent="0.3">
      <c r="A345" s="68">
        <v>342</v>
      </c>
      <c r="B345" s="157"/>
      <c r="C345" s="139"/>
      <c r="D345" s="139"/>
      <c r="E345" s="139"/>
      <c r="F345" s="183"/>
      <c r="G345" s="139"/>
      <c r="H345" s="139"/>
      <c r="I345" s="146"/>
      <c r="J345" s="140"/>
      <c r="K345" s="148"/>
      <c r="L345" s="135"/>
      <c r="M345" s="137"/>
      <c r="N345" s="137"/>
      <c r="O345" s="142"/>
    </row>
    <row r="346" spans="1:15" ht="16.5" thickBot="1" x14ac:dyDescent="0.3">
      <c r="A346" s="68">
        <v>343</v>
      </c>
      <c r="B346" s="157"/>
      <c r="C346" s="139"/>
      <c r="D346" s="139"/>
      <c r="E346" s="139"/>
      <c r="F346" s="183"/>
      <c r="G346" s="139"/>
      <c r="H346" s="139"/>
      <c r="I346" s="146"/>
      <c r="J346" s="140"/>
      <c r="K346" s="148"/>
      <c r="L346" s="135"/>
      <c r="M346" s="148"/>
      <c r="N346" s="137"/>
      <c r="O346" s="148"/>
    </row>
    <row r="347" spans="1:15" ht="16.5" thickBot="1" x14ac:dyDescent="0.3">
      <c r="A347" s="68">
        <v>344</v>
      </c>
      <c r="B347" s="157"/>
      <c r="C347" s="139"/>
      <c r="D347" s="139"/>
      <c r="E347" s="139"/>
      <c r="F347" s="183"/>
      <c r="G347" s="139"/>
      <c r="H347" s="139"/>
      <c r="I347" s="146"/>
      <c r="J347" s="140"/>
      <c r="K347" s="148"/>
      <c r="L347" s="135"/>
      <c r="M347" s="137"/>
      <c r="N347" s="137"/>
      <c r="O347" s="142"/>
    </row>
    <row r="348" spans="1:15" ht="16.5" thickBot="1" x14ac:dyDescent="0.3">
      <c r="A348" s="68">
        <v>345</v>
      </c>
      <c r="B348" s="157"/>
      <c r="C348" s="139"/>
      <c r="D348" s="139"/>
      <c r="E348" s="139"/>
      <c r="F348" s="183"/>
      <c r="G348" s="139"/>
      <c r="H348" s="139"/>
      <c r="I348" s="146"/>
      <c r="J348" s="140"/>
      <c r="K348" s="148"/>
      <c r="L348" s="135"/>
      <c r="M348" s="148"/>
      <c r="N348" s="137"/>
      <c r="O348" s="148"/>
    </row>
    <row r="349" spans="1:15" ht="16.5" thickBot="1" x14ac:dyDescent="0.3">
      <c r="A349" s="68">
        <v>346</v>
      </c>
      <c r="B349" s="157"/>
      <c r="C349" s="139"/>
      <c r="D349" s="139"/>
      <c r="E349" s="139"/>
      <c r="F349" s="183"/>
      <c r="G349" s="139"/>
      <c r="H349" s="139"/>
      <c r="I349" s="146"/>
      <c r="J349" s="140"/>
      <c r="K349" s="148"/>
      <c r="L349" s="135"/>
      <c r="M349" s="137"/>
      <c r="N349" s="137"/>
      <c r="O349" s="148"/>
    </row>
    <row r="350" spans="1:15" ht="16.5" thickBot="1" x14ac:dyDescent="0.3">
      <c r="A350" s="68">
        <v>347</v>
      </c>
      <c r="B350" s="157"/>
      <c r="C350" s="139"/>
      <c r="D350" s="139"/>
      <c r="E350" s="139"/>
      <c r="F350" s="183"/>
      <c r="G350" s="139"/>
      <c r="H350" s="139"/>
      <c r="I350" s="146"/>
      <c r="J350" s="140"/>
      <c r="K350" s="148"/>
      <c r="L350" s="135"/>
      <c r="M350" s="137"/>
      <c r="N350" s="137"/>
      <c r="O350" s="142"/>
    </row>
    <row r="351" spans="1:15" ht="16.5" thickBot="1" x14ac:dyDescent="0.3">
      <c r="A351" s="68">
        <v>348</v>
      </c>
      <c r="B351" s="157"/>
      <c r="C351" s="139"/>
      <c r="D351" s="139"/>
      <c r="E351" s="139"/>
      <c r="F351" s="183"/>
      <c r="G351" s="139"/>
      <c r="H351" s="139"/>
      <c r="I351" s="146"/>
      <c r="J351" s="140"/>
      <c r="K351" s="148"/>
      <c r="L351" s="135"/>
      <c r="M351" s="137"/>
      <c r="N351" s="137"/>
      <c r="O351" s="148"/>
    </row>
    <row r="352" spans="1:15" ht="16.5" thickBot="1" x14ac:dyDescent="0.3">
      <c r="A352" s="68">
        <v>349</v>
      </c>
      <c r="B352" s="157"/>
      <c r="C352" s="139"/>
      <c r="D352" s="139"/>
      <c r="E352" s="139"/>
      <c r="F352" s="183"/>
      <c r="G352" s="139"/>
      <c r="H352" s="139"/>
      <c r="I352" s="146"/>
      <c r="J352" s="140"/>
      <c r="K352" s="148"/>
      <c r="L352" s="135"/>
      <c r="M352" s="148"/>
      <c r="N352" s="137"/>
      <c r="O352" s="142"/>
    </row>
    <row r="353" spans="1:15" ht="16.5" thickBot="1" x14ac:dyDescent="0.3">
      <c r="A353" s="68">
        <v>350</v>
      </c>
      <c r="B353" s="157"/>
      <c r="C353" s="139"/>
      <c r="D353" s="139"/>
      <c r="E353" s="139"/>
      <c r="F353" s="183"/>
      <c r="G353" s="139"/>
      <c r="H353" s="139"/>
      <c r="I353" s="146"/>
      <c r="J353" s="140"/>
      <c r="K353" s="148"/>
      <c r="L353" s="135"/>
      <c r="M353" s="137"/>
      <c r="N353" s="137"/>
      <c r="O353" s="142"/>
    </row>
    <row r="354" spans="1:15" ht="16.5" thickBot="1" x14ac:dyDescent="0.3">
      <c r="A354" s="68">
        <v>351</v>
      </c>
      <c r="B354" s="157"/>
      <c r="C354" s="139"/>
      <c r="D354" s="139"/>
      <c r="E354" s="139"/>
      <c r="F354" s="183"/>
      <c r="G354" s="139"/>
      <c r="H354" s="139"/>
      <c r="I354" s="146"/>
      <c r="J354" s="140"/>
      <c r="K354" s="148"/>
      <c r="L354" s="135"/>
      <c r="M354" s="137"/>
      <c r="N354" s="137"/>
      <c r="O354" s="142"/>
    </row>
    <row r="355" spans="1:15" ht="16.5" thickBot="1" x14ac:dyDescent="0.3">
      <c r="A355" s="68">
        <v>352</v>
      </c>
      <c r="B355" s="157"/>
      <c r="C355" s="139"/>
      <c r="D355" s="139"/>
      <c r="E355" s="139"/>
      <c r="F355" s="183"/>
      <c r="G355" s="139"/>
      <c r="H355" s="139"/>
      <c r="I355" s="146"/>
      <c r="J355" s="140"/>
      <c r="K355" s="148"/>
      <c r="L355" s="135"/>
      <c r="M355" s="148"/>
      <c r="N355" s="137"/>
      <c r="O355" s="148"/>
    </row>
    <row r="356" spans="1:15" ht="16.5" thickBot="1" x14ac:dyDescent="0.3">
      <c r="A356" s="68">
        <v>353</v>
      </c>
      <c r="B356" s="157"/>
      <c r="C356" s="139"/>
      <c r="D356" s="139"/>
      <c r="E356" s="139"/>
      <c r="F356" s="183"/>
      <c r="G356" s="139"/>
      <c r="H356" s="139"/>
      <c r="I356" s="146"/>
      <c r="J356" s="140"/>
      <c r="K356" s="148"/>
      <c r="L356" s="135"/>
      <c r="M356" s="137"/>
      <c r="N356" s="137"/>
      <c r="O356" s="148"/>
    </row>
    <row r="357" spans="1:15" ht="16.5" thickBot="1" x14ac:dyDescent="0.3">
      <c r="A357" s="68">
        <v>354</v>
      </c>
      <c r="B357" s="157"/>
      <c r="C357" s="139"/>
      <c r="D357" s="139"/>
      <c r="E357" s="139"/>
      <c r="F357" s="183"/>
      <c r="G357" s="139"/>
      <c r="H357" s="139"/>
      <c r="I357" s="146"/>
      <c r="J357" s="140"/>
      <c r="K357" s="148"/>
      <c r="L357" s="135"/>
      <c r="M357" s="137"/>
      <c r="N357" s="137"/>
      <c r="O357" s="142"/>
    </row>
    <row r="358" spans="1:15" ht="16.5" thickBot="1" x14ac:dyDescent="0.3">
      <c r="A358" s="68">
        <v>355</v>
      </c>
      <c r="B358" s="157"/>
      <c r="C358" s="139"/>
      <c r="D358" s="139"/>
      <c r="E358" s="139"/>
      <c r="F358" s="183"/>
      <c r="G358" s="139"/>
      <c r="H358" s="139"/>
      <c r="I358" s="146"/>
      <c r="J358" s="140"/>
      <c r="K358" s="148"/>
      <c r="L358" s="135"/>
      <c r="M358" s="148"/>
      <c r="N358" s="137"/>
      <c r="O358" s="142"/>
    </row>
    <row r="359" spans="1:15" ht="16.5" thickBot="1" x14ac:dyDescent="0.3">
      <c r="A359" s="68">
        <v>356</v>
      </c>
      <c r="B359" s="157"/>
      <c r="C359" s="139"/>
      <c r="D359" s="139"/>
      <c r="E359" s="139"/>
      <c r="F359" s="183"/>
      <c r="G359" s="139"/>
      <c r="H359" s="139"/>
      <c r="I359" s="146"/>
      <c r="J359" s="140"/>
      <c r="K359" s="148"/>
      <c r="L359" s="135"/>
      <c r="M359" s="148"/>
      <c r="N359" s="137"/>
      <c r="O359" s="142"/>
    </row>
    <row r="360" spans="1:15" ht="16.5" thickBot="1" x14ac:dyDescent="0.3">
      <c r="A360" s="68">
        <v>357</v>
      </c>
      <c r="B360" s="157"/>
      <c r="C360" s="139"/>
      <c r="D360" s="139"/>
      <c r="E360" s="139"/>
      <c r="F360" s="183"/>
      <c r="G360" s="139"/>
      <c r="H360" s="139"/>
      <c r="I360" s="146"/>
      <c r="J360" s="140"/>
      <c r="K360" s="148"/>
      <c r="L360" s="135"/>
      <c r="M360" s="137"/>
      <c r="N360" s="137"/>
      <c r="O360" s="148"/>
    </row>
    <row r="361" spans="1:15" ht="16.5" thickBot="1" x14ac:dyDescent="0.3">
      <c r="A361" s="68">
        <v>358</v>
      </c>
      <c r="B361" s="157"/>
      <c r="C361" s="139"/>
      <c r="D361" s="139"/>
      <c r="E361" s="139"/>
      <c r="F361" s="183"/>
      <c r="G361" s="139"/>
      <c r="H361" s="139"/>
      <c r="I361" s="146"/>
      <c r="J361" s="140"/>
      <c r="K361" s="148"/>
      <c r="L361" s="160"/>
      <c r="M361" s="161"/>
      <c r="N361" s="137"/>
      <c r="O361" s="142"/>
    </row>
    <row r="362" spans="1:15" ht="16.5" thickBot="1" x14ac:dyDescent="0.3">
      <c r="A362" s="68">
        <v>359</v>
      </c>
      <c r="B362" s="157"/>
      <c r="C362" s="139"/>
      <c r="D362" s="139"/>
      <c r="E362" s="139"/>
      <c r="F362" s="183"/>
      <c r="G362" s="139"/>
      <c r="H362" s="139"/>
      <c r="I362" s="146"/>
      <c r="J362" s="140"/>
      <c r="K362" s="148"/>
      <c r="L362" s="135"/>
      <c r="M362" s="137"/>
      <c r="N362" s="137"/>
      <c r="O362" s="142"/>
    </row>
    <row r="363" spans="1:15" ht="16.5" thickBot="1" x14ac:dyDescent="0.3">
      <c r="A363" s="68">
        <v>360</v>
      </c>
      <c r="B363" s="157"/>
      <c r="C363" s="139"/>
      <c r="D363" s="139"/>
      <c r="E363" s="139"/>
      <c r="F363" s="183"/>
      <c r="G363" s="139"/>
      <c r="H363" s="139"/>
      <c r="I363" s="146"/>
      <c r="J363" s="140"/>
      <c r="K363" s="148"/>
      <c r="L363" s="135"/>
      <c r="M363" s="137"/>
      <c r="N363" s="137"/>
      <c r="O363" s="148"/>
    </row>
    <row r="364" spans="1:15" ht="16.5" thickBot="1" x14ac:dyDescent="0.3">
      <c r="A364" s="68">
        <v>361</v>
      </c>
      <c r="B364" s="157"/>
      <c r="C364" s="139"/>
      <c r="D364" s="139"/>
      <c r="E364" s="139"/>
      <c r="F364" s="183"/>
      <c r="G364" s="139"/>
      <c r="H364" s="139"/>
      <c r="I364" s="146"/>
      <c r="J364" s="140"/>
      <c r="K364" s="148"/>
      <c r="L364" s="135"/>
      <c r="M364" s="137"/>
      <c r="N364" s="137"/>
      <c r="O364" s="142"/>
    </row>
    <row r="365" spans="1:15" ht="16.5" thickBot="1" x14ac:dyDescent="0.3">
      <c r="A365" s="68">
        <v>362</v>
      </c>
      <c r="B365" s="157"/>
      <c r="C365" s="139"/>
      <c r="D365" s="139"/>
      <c r="E365" s="139"/>
      <c r="F365" s="183"/>
      <c r="G365" s="139"/>
      <c r="H365" s="139"/>
      <c r="I365" s="146"/>
      <c r="J365" s="140"/>
      <c r="K365" s="148"/>
      <c r="L365" s="135"/>
      <c r="M365" s="148"/>
      <c r="N365" s="137"/>
      <c r="O365" s="142"/>
    </row>
    <row r="366" spans="1:15" ht="16.5" thickBot="1" x14ac:dyDescent="0.3">
      <c r="A366" s="68">
        <v>363</v>
      </c>
      <c r="B366" s="157"/>
      <c r="C366" s="139"/>
      <c r="D366" s="139"/>
      <c r="E366" s="139"/>
      <c r="F366" s="139"/>
      <c r="G366" s="139"/>
      <c r="H366" s="139"/>
      <c r="I366" s="146"/>
      <c r="J366" s="140"/>
      <c r="K366" s="148"/>
      <c r="L366" s="135"/>
      <c r="M366" s="137"/>
      <c r="N366" s="137"/>
      <c r="O366" s="148"/>
    </row>
    <row r="367" spans="1:15" ht="16.5" thickBot="1" x14ac:dyDescent="0.3">
      <c r="A367" s="68">
        <v>364</v>
      </c>
      <c r="B367" s="157"/>
      <c r="C367" s="139"/>
      <c r="D367" s="139"/>
      <c r="E367" s="139"/>
      <c r="F367" s="139"/>
      <c r="G367" s="139"/>
      <c r="H367" s="139"/>
      <c r="I367" s="146"/>
      <c r="J367" s="140"/>
      <c r="K367" s="148"/>
      <c r="L367" s="135"/>
      <c r="M367" s="148"/>
      <c r="N367" s="137"/>
      <c r="O367" s="142"/>
    </row>
    <row r="368" spans="1:15" ht="16.5" thickBot="1" x14ac:dyDescent="0.3">
      <c r="A368" s="68">
        <v>365</v>
      </c>
      <c r="B368" s="157"/>
      <c r="C368" s="139"/>
      <c r="D368" s="139"/>
      <c r="E368" s="139"/>
      <c r="F368" s="139"/>
      <c r="G368" s="139"/>
      <c r="H368" s="139"/>
      <c r="I368" s="146"/>
      <c r="J368" s="140"/>
      <c r="K368" s="148"/>
      <c r="L368" s="135"/>
      <c r="M368" s="149"/>
      <c r="N368" s="137"/>
      <c r="O368" s="142"/>
    </row>
    <row r="369" spans="1:15" ht="16.5" thickBot="1" x14ac:dyDescent="0.3">
      <c r="A369" s="68">
        <v>366</v>
      </c>
      <c r="B369" s="157"/>
      <c r="C369" s="139"/>
      <c r="D369" s="139"/>
      <c r="E369" s="139"/>
      <c r="F369" s="139"/>
      <c r="G369" s="139"/>
      <c r="H369" s="139"/>
      <c r="I369" s="146"/>
      <c r="J369" s="140"/>
      <c r="K369" s="148"/>
      <c r="L369" s="135"/>
      <c r="M369" s="137"/>
      <c r="N369" s="137"/>
      <c r="O369" s="142"/>
    </row>
    <row r="370" spans="1:15" ht="16.5" thickBot="1" x14ac:dyDescent="0.3">
      <c r="A370" s="68">
        <v>367</v>
      </c>
      <c r="B370" s="157"/>
      <c r="C370" s="139"/>
      <c r="D370" s="139"/>
      <c r="E370" s="139"/>
      <c r="F370" s="139"/>
      <c r="G370" s="139"/>
      <c r="H370" s="139"/>
      <c r="I370" s="146"/>
      <c r="J370" s="140"/>
      <c r="K370" s="148"/>
      <c r="L370" s="135"/>
      <c r="M370" s="137"/>
      <c r="N370" s="137"/>
      <c r="O370" s="148"/>
    </row>
    <row r="371" spans="1:15" ht="16.5" thickBot="1" x14ac:dyDescent="0.3">
      <c r="A371" s="68">
        <v>368</v>
      </c>
      <c r="B371" s="157"/>
      <c r="C371" s="139"/>
      <c r="D371" s="139"/>
      <c r="E371" s="139"/>
      <c r="F371" s="139"/>
      <c r="G371" s="139"/>
      <c r="H371" s="139"/>
      <c r="I371" s="146"/>
      <c r="J371" s="140"/>
      <c r="K371" s="148"/>
      <c r="L371" s="135"/>
      <c r="M371" s="137"/>
      <c r="N371" s="137"/>
      <c r="O371" s="148"/>
    </row>
    <row r="372" spans="1:15" ht="16.5" thickBot="1" x14ac:dyDescent="0.3">
      <c r="A372" s="68">
        <v>369</v>
      </c>
      <c r="B372" s="157"/>
      <c r="C372" s="139"/>
      <c r="D372" s="139"/>
      <c r="E372" s="139"/>
      <c r="F372" s="139"/>
      <c r="G372" s="139"/>
      <c r="H372" s="139"/>
      <c r="I372" s="146"/>
      <c r="J372" s="140"/>
      <c r="K372" s="148"/>
      <c r="L372" s="135"/>
      <c r="M372" s="137"/>
      <c r="N372" s="137"/>
      <c r="O372" s="142"/>
    </row>
    <row r="373" spans="1:15" ht="16.5" thickBot="1" x14ac:dyDescent="0.3">
      <c r="A373" s="68">
        <v>370</v>
      </c>
      <c r="B373" s="157"/>
      <c r="C373" s="139"/>
      <c r="D373" s="139"/>
      <c r="E373" s="139"/>
      <c r="F373" s="139"/>
      <c r="G373" s="139"/>
      <c r="H373" s="139"/>
      <c r="I373" s="146"/>
      <c r="J373" s="140"/>
      <c r="K373" s="148"/>
      <c r="L373" s="135"/>
      <c r="M373" s="137"/>
      <c r="N373" s="137"/>
      <c r="O373" s="142"/>
    </row>
    <row r="374" spans="1:15" ht="16.5" thickBot="1" x14ac:dyDescent="0.3">
      <c r="A374" s="68">
        <v>371</v>
      </c>
      <c r="B374" s="157"/>
      <c r="C374" s="139"/>
      <c r="D374" s="139"/>
      <c r="E374" s="139"/>
      <c r="F374" s="139"/>
      <c r="G374" s="139"/>
      <c r="H374" s="139"/>
      <c r="I374" s="146"/>
      <c r="J374" s="140"/>
      <c r="K374" s="148"/>
      <c r="L374" s="135"/>
      <c r="M374" s="137"/>
      <c r="N374" s="137"/>
      <c r="O374" s="142"/>
    </row>
    <row r="375" spans="1:15" ht="16.5" thickBot="1" x14ac:dyDescent="0.3">
      <c r="A375" s="68">
        <v>372</v>
      </c>
      <c r="B375" s="157"/>
      <c r="C375" s="139"/>
      <c r="D375" s="139"/>
      <c r="E375" s="139"/>
      <c r="F375" s="139"/>
      <c r="G375" s="139"/>
      <c r="H375" s="139"/>
      <c r="I375" s="146"/>
      <c r="J375" s="140"/>
      <c r="K375" s="148"/>
      <c r="L375" s="135"/>
      <c r="M375" s="137"/>
      <c r="N375" s="137"/>
      <c r="O375" s="142"/>
    </row>
    <row r="376" spans="1:15" ht="16.5" thickBot="1" x14ac:dyDescent="0.3">
      <c r="A376" s="68">
        <v>373</v>
      </c>
      <c r="B376" s="157"/>
      <c r="C376" s="139"/>
      <c r="D376" s="139"/>
      <c r="E376" s="139"/>
      <c r="F376" s="139"/>
      <c r="G376" s="139"/>
      <c r="H376" s="139"/>
      <c r="I376" s="146"/>
      <c r="J376" s="140"/>
      <c r="K376" s="148"/>
      <c r="L376" s="135"/>
      <c r="M376" s="137"/>
      <c r="N376" s="137"/>
      <c r="O376" s="148"/>
    </row>
    <row r="377" spans="1:15" ht="16.5" thickBot="1" x14ac:dyDescent="0.3">
      <c r="A377" s="68">
        <v>374</v>
      </c>
      <c r="B377" s="157"/>
      <c r="C377" s="139"/>
      <c r="D377" s="139"/>
      <c r="E377" s="139"/>
      <c r="F377" s="139"/>
      <c r="G377" s="139"/>
      <c r="H377" s="139"/>
      <c r="I377" s="146"/>
      <c r="J377" s="140"/>
      <c r="K377" s="148"/>
      <c r="L377" s="135"/>
      <c r="M377" s="137"/>
      <c r="N377" s="137"/>
      <c r="O377" s="142"/>
    </row>
    <row r="378" spans="1:15" ht="16.5" thickBot="1" x14ac:dyDescent="0.3">
      <c r="A378" s="68">
        <v>375</v>
      </c>
      <c r="B378" s="157"/>
      <c r="C378" s="139"/>
      <c r="D378" s="139"/>
      <c r="E378" s="139"/>
      <c r="F378" s="139"/>
      <c r="G378" s="139"/>
      <c r="H378" s="139"/>
      <c r="I378" s="146"/>
      <c r="J378" s="140"/>
      <c r="K378" s="148"/>
      <c r="L378" s="135"/>
      <c r="M378" s="137"/>
      <c r="N378" s="137"/>
      <c r="O378" s="148"/>
    </row>
    <row r="379" spans="1:15" ht="16.5" thickBot="1" x14ac:dyDescent="0.3">
      <c r="A379" s="68">
        <v>376</v>
      </c>
      <c r="B379" s="157"/>
      <c r="C379" s="139"/>
      <c r="D379" s="139"/>
      <c r="E379" s="139"/>
      <c r="F379" s="139"/>
      <c r="G379" s="139"/>
      <c r="H379" s="139"/>
      <c r="I379" s="146"/>
      <c r="J379" s="140"/>
      <c r="K379" s="148"/>
      <c r="L379" s="135"/>
      <c r="M379" s="137"/>
      <c r="N379" s="137"/>
      <c r="O379" s="142"/>
    </row>
    <row r="380" spans="1:15" ht="16.5" thickBot="1" x14ac:dyDescent="0.3">
      <c r="A380" s="68">
        <v>377</v>
      </c>
      <c r="B380" s="157"/>
      <c r="C380" s="139"/>
      <c r="D380" s="139"/>
      <c r="E380" s="139"/>
      <c r="F380" s="139"/>
      <c r="G380" s="139"/>
      <c r="H380" s="139"/>
      <c r="I380" s="146"/>
      <c r="J380" s="140"/>
      <c r="K380" s="148"/>
      <c r="L380" s="135"/>
      <c r="M380" s="137"/>
      <c r="N380" s="137"/>
      <c r="O380" s="148"/>
    </row>
    <row r="381" spans="1:15" ht="16.5" thickBot="1" x14ac:dyDescent="0.3">
      <c r="A381" s="68">
        <v>378</v>
      </c>
      <c r="B381" s="157"/>
      <c r="C381" s="139"/>
      <c r="D381" s="139"/>
      <c r="E381" s="139"/>
      <c r="F381" s="139"/>
      <c r="G381" s="139"/>
      <c r="H381" s="139"/>
      <c r="I381" s="146"/>
      <c r="J381" s="140"/>
      <c r="K381" s="148"/>
      <c r="L381" s="140"/>
      <c r="M381" s="161"/>
      <c r="N381" s="161"/>
      <c r="O381" s="142"/>
    </row>
    <row r="382" spans="1:15" ht="16.5" thickBot="1" x14ac:dyDescent="0.3">
      <c r="A382" s="68">
        <v>379</v>
      </c>
      <c r="B382" s="157"/>
      <c r="C382" s="139"/>
      <c r="D382" s="139"/>
      <c r="E382" s="139"/>
      <c r="F382" s="139"/>
      <c r="G382" s="139"/>
      <c r="H382" s="139"/>
      <c r="I382" s="146"/>
      <c r="J382" s="140"/>
      <c r="K382" s="148"/>
      <c r="L382" s="135"/>
      <c r="M382" s="161"/>
      <c r="N382" s="137"/>
      <c r="O382" s="148"/>
    </row>
    <row r="383" spans="1:15" ht="16.5" thickBot="1" x14ac:dyDescent="0.3">
      <c r="A383" s="68">
        <v>380</v>
      </c>
      <c r="B383" s="157"/>
      <c r="C383" s="139"/>
      <c r="D383" s="139"/>
      <c r="E383" s="139"/>
      <c r="F383" s="139"/>
      <c r="G383" s="139"/>
      <c r="H383" s="139"/>
      <c r="I383" s="146"/>
      <c r="J383" s="140"/>
      <c r="K383" s="148"/>
      <c r="L383" s="135"/>
      <c r="M383" s="161"/>
      <c r="N383" s="137"/>
      <c r="O383" s="148"/>
    </row>
    <row r="384" spans="1:15" ht="16.5" thickBot="1" x14ac:dyDescent="0.3">
      <c r="A384" s="68">
        <v>381</v>
      </c>
      <c r="B384" s="157"/>
      <c r="C384" s="139"/>
      <c r="D384" s="139"/>
      <c r="E384" s="139"/>
      <c r="F384" s="139"/>
      <c r="G384" s="139"/>
      <c r="H384" s="139"/>
      <c r="I384" s="146"/>
      <c r="J384" s="140"/>
      <c r="K384" s="148"/>
      <c r="L384" s="161"/>
      <c r="M384" s="137"/>
      <c r="N384" s="137"/>
      <c r="O384" s="142"/>
    </row>
    <row r="385" spans="1:15" ht="16.5" thickBot="1" x14ac:dyDescent="0.3">
      <c r="A385" s="68">
        <v>382</v>
      </c>
      <c r="B385" s="157"/>
      <c r="C385" s="139"/>
      <c r="D385" s="139"/>
      <c r="E385" s="139"/>
      <c r="F385" s="139"/>
      <c r="G385" s="139"/>
      <c r="H385" s="139"/>
      <c r="I385" s="146"/>
      <c r="J385" s="140"/>
      <c r="K385" s="148"/>
      <c r="L385" s="135"/>
      <c r="M385" s="137"/>
      <c r="N385" s="137"/>
      <c r="O385" s="148"/>
    </row>
    <row r="386" spans="1:15" ht="16.5" thickBot="1" x14ac:dyDescent="0.3">
      <c r="A386" s="68">
        <v>383</v>
      </c>
      <c r="B386" s="157"/>
      <c r="C386" s="139"/>
      <c r="D386" s="139"/>
      <c r="E386" s="139"/>
      <c r="F386" s="139"/>
      <c r="G386" s="139"/>
      <c r="H386" s="139"/>
      <c r="I386" s="146"/>
      <c r="J386" s="140"/>
      <c r="K386" s="148"/>
      <c r="L386" s="135"/>
      <c r="M386" s="148"/>
      <c r="N386" s="137"/>
      <c r="O386" s="142"/>
    </row>
    <row r="387" spans="1:15" ht="16.5" thickBot="1" x14ac:dyDescent="0.3">
      <c r="A387" s="68">
        <v>384</v>
      </c>
      <c r="B387" s="157"/>
      <c r="C387" s="139"/>
      <c r="D387" s="139"/>
      <c r="E387" s="139"/>
      <c r="F387" s="139"/>
      <c r="G387" s="139"/>
      <c r="H387" s="139"/>
      <c r="I387" s="146"/>
      <c r="J387" s="140"/>
      <c r="K387" s="148"/>
      <c r="L387" s="135"/>
      <c r="M387" s="137"/>
      <c r="N387" s="137"/>
      <c r="O387" s="148"/>
    </row>
    <row r="388" spans="1:15" ht="16.5" thickBot="1" x14ac:dyDescent="0.3">
      <c r="A388" s="68">
        <v>385</v>
      </c>
      <c r="B388" s="157"/>
      <c r="C388" s="139"/>
      <c r="D388" s="139"/>
      <c r="E388" s="139"/>
      <c r="F388" s="139"/>
      <c r="G388" s="139"/>
      <c r="H388" s="139"/>
      <c r="I388" s="146"/>
      <c r="J388" s="140"/>
      <c r="K388" s="148"/>
      <c r="L388" s="135"/>
      <c r="M388" s="148"/>
      <c r="N388" s="137"/>
      <c r="O388" s="148"/>
    </row>
    <row r="389" spans="1:15" ht="16.5" thickBot="1" x14ac:dyDescent="0.3">
      <c r="A389" s="68">
        <v>386</v>
      </c>
      <c r="B389" s="157"/>
      <c r="C389" s="139"/>
      <c r="D389" s="139"/>
      <c r="E389" s="139"/>
      <c r="F389" s="139"/>
      <c r="G389" s="139"/>
      <c r="H389" s="139"/>
      <c r="I389" s="146"/>
      <c r="J389" s="140"/>
      <c r="K389" s="148"/>
      <c r="L389" s="135"/>
      <c r="M389" s="137"/>
      <c r="N389" s="137"/>
      <c r="O389" s="148"/>
    </row>
    <row r="390" spans="1:15" ht="16.5" thickBot="1" x14ac:dyDescent="0.3">
      <c r="A390" s="68">
        <v>387</v>
      </c>
      <c r="B390" s="157"/>
      <c r="C390" s="139"/>
      <c r="D390" s="139"/>
      <c r="E390" s="139"/>
      <c r="F390" s="139"/>
      <c r="G390" s="139"/>
      <c r="H390" s="139"/>
      <c r="I390" s="146"/>
      <c r="J390" s="140"/>
      <c r="K390" s="148"/>
      <c r="L390" s="135"/>
      <c r="M390" s="148"/>
      <c r="N390" s="137"/>
      <c r="O390" s="148"/>
    </row>
    <row r="391" spans="1:15" ht="16.5" thickBot="1" x14ac:dyDescent="0.3">
      <c r="A391" s="68">
        <v>388</v>
      </c>
      <c r="B391" s="157"/>
      <c r="C391" s="139"/>
      <c r="D391" s="139"/>
      <c r="E391" s="139"/>
      <c r="F391" s="139"/>
      <c r="G391" s="139"/>
      <c r="H391" s="139"/>
      <c r="I391" s="146"/>
      <c r="J391" s="140"/>
      <c r="K391" s="148"/>
      <c r="L391" s="135"/>
      <c r="M391" s="137"/>
      <c r="N391" s="137"/>
      <c r="O391" s="148"/>
    </row>
    <row r="392" spans="1:15" ht="16.5" thickBot="1" x14ac:dyDescent="0.3">
      <c r="A392" s="68">
        <v>389</v>
      </c>
      <c r="B392" s="167"/>
      <c r="C392" s="139"/>
      <c r="D392" s="139"/>
      <c r="E392" s="139"/>
      <c r="F392" s="139"/>
      <c r="G392" s="139"/>
      <c r="H392" s="139"/>
      <c r="I392" s="146"/>
      <c r="J392" s="140"/>
      <c r="K392" s="148"/>
      <c r="L392" s="135"/>
      <c r="M392" s="148"/>
      <c r="N392" s="137"/>
      <c r="O392" s="148"/>
    </row>
    <row r="393" spans="1:15" ht="16.5" thickBot="1" x14ac:dyDescent="0.3">
      <c r="A393" s="68">
        <v>390</v>
      </c>
      <c r="B393" s="157"/>
      <c r="C393" s="139"/>
      <c r="D393" s="139"/>
      <c r="E393" s="139"/>
      <c r="F393" s="139"/>
      <c r="G393" s="139"/>
      <c r="H393" s="139"/>
      <c r="I393" s="146"/>
      <c r="J393" s="140"/>
      <c r="K393" s="148"/>
      <c r="L393" s="135"/>
      <c r="M393" s="149"/>
      <c r="N393" s="137"/>
      <c r="O393" s="148"/>
    </row>
    <row r="394" spans="1:15" ht="16.5" thickBot="1" x14ac:dyDescent="0.3">
      <c r="A394" s="68">
        <v>391</v>
      </c>
      <c r="B394" s="157"/>
      <c r="C394" s="139"/>
      <c r="D394" s="139"/>
      <c r="E394" s="139"/>
      <c r="F394" s="139"/>
      <c r="G394" s="139"/>
      <c r="H394" s="139"/>
      <c r="I394" s="146"/>
      <c r="J394" s="140"/>
      <c r="K394" s="148"/>
      <c r="L394" s="135"/>
      <c r="M394" s="148"/>
      <c r="N394" s="137"/>
      <c r="O394" s="142"/>
    </row>
    <row r="395" spans="1:15" ht="16.5" thickBot="1" x14ac:dyDescent="0.3">
      <c r="A395" s="68">
        <v>392</v>
      </c>
      <c r="B395" s="157"/>
      <c r="C395" s="139"/>
      <c r="D395" s="139"/>
      <c r="E395" s="139"/>
      <c r="F395" s="139"/>
      <c r="G395" s="139"/>
      <c r="H395" s="139"/>
      <c r="I395" s="146"/>
      <c r="J395" s="140"/>
      <c r="K395" s="148"/>
      <c r="L395" s="135"/>
      <c r="M395" s="149"/>
      <c r="N395" s="137"/>
      <c r="O395" s="148"/>
    </row>
    <row r="396" spans="1:15" ht="16.5" thickBot="1" x14ac:dyDescent="0.3">
      <c r="A396" s="68">
        <v>393</v>
      </c>
      <c r="B396" s="157"/>
      <c r="C396" s="139"/>
      <c r="D396" s="139"/>
      <c r="E396" s="139"/>
      <c r="F396" s="139"/>
      <c r="G396" s="139"/>
      <c r="H396" s="139"/>
      <c r="I396" s="146"/>
      <c r="J396" s="140"/>
      <c r="K396" s="148"/>
      <c r="L396" s="135"/>
      <c r="M396" s="137"/>
      <c r="N396" s="137"/>
      <c r="O396" s="148"/>
    </row>
    <row r="397" spans="1:15" ht="16.5" thickBot="1" x14ac:dyDescent="0.3">
      <c r="A397" s="68">
        <v>394</v>
      </c>
      <c r="B397" s="157"/>
      <c r="C397" s="139"/>
      <c r="D397" s="139"/>
      <c r="E397" s="139"/>
      <c r="F397" s="139"/>
      <c r="G397" s="139"/>
      <c r="H397" s="139"/>
      <c r="I397" s="146"/>
      <c r="J397" s="140"/>
      <c r="K397" s="148"/>
      <c r="L397" s="135"/>
      <c r="M397" s="148"/>
      <c r="N397" s="137"/>
      <c r="O397" s="142"/>
    </row>
    <row r="398" spans="1:15" ht="16.5" thickBot="1" x14ac:dyDescent="0.3">
      <c r="A398" s="68">
        <v>395</v>
      </c>
      <c r="B398" s="157"/>
      <c r="C398" s="139"/>
      <c r="D398" s="139"/>
      <c r="E398" s="139"/>
      <c r="F398" s="139"/>
      <c r="G398" s="139"/>
      <c r="H398" s="139"/>
      <c r="I398" s="146"/>
      <c r="J398" s="140"/>
      <c r="K398" s="148"/>
      <c r="L398" s="135"/>
      <c r="M398" s="137"/>
      <c r="N398" s="137"/>
      <c r="O398" s="148"/>
    </row>
    <row r="399" spans="1:15" ht="16.5" thickBot="1" x14ac:dyDescent="0.3">
      <c r="A399" s="68">
        <v>396</v>
      </c>
      <c r="B399" s="157"/>
      <c r="C399" s="139"/>
      <c r="D399" s="139"/>
      <c r="E399" s="139"/>
      <c r="F399" s="139"/>
      <c r="G399" s="139"/>
      <c r="H399" s="139"/>
      <c r="I399" s="146"/>
      <c r="J399" s="140"/>
      <c r="K399" s="148"/>
      <c r="L399" s="135"/>
      <c r="M399" s="148"/>
      <c r="N399" s="137"/>
      <c r="O399" s="142"/>
    </row>
    <row r="400" spans="1:15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0"/>
      <c r="K400" s="148"/>
      <c r="L400" s="140"/>
      <c r="M400" s="161"/>
      <c r="N400" s="161"/>
      <c r="O400" s="148"/>
    </row>
    <row r="401" spans="1:15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0"/>
      <c r="K401" s="148"/>
      <c r="L401" s="135"/>
      <c r="M401" s="148"/>
      <c r="N401" s="137"/>
      <c r="O401" s="142"/>
    </row>
    <row r="402" spans="1:15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0"/>
      <c r="K402" s="148"/>
      <c r="L402" s="135"/>
      <c r="M402" s="149"/>
      <c r="N402" s="137"/>
      <c r="O402" s="142"/>
    </row>
    <row r="403" spans="1:15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0"/>
      <c r="K403" s="148"/>
      <c r="L403" s="135"/>
      <c r="M403" s="137"/>
      <c r="N403" s="137"/>
      <c r="O403" s="148"/>
    </row>
    <row r="404" spans="1:15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0"/>
      <c r="K404" s="148"/>
      <c r="L404" s="135"/>
      <c r="M404" s="137"/>
      <c r="N404" s="137"/>
      <c r="O404" s="142"/>
    </row>
    <row r="405" spans="1:15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0"/>
      <c r="K405" s="148"/>
      <c r="L405" s="135"/>
      <c r="M405" s="137"/>
      <c r="N405" s="137"/>
      <c r="O405" s="148"/>
    </row>
    <row r="406" spans="1:15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0"/>
      <c r="K406" s="148"/>
      <c r="L406" s="135"/>
      <c r="M406" s="137"/>
      <c r="N406" s="137"/>
      <c r="O406" s="142"/>
    </row>
    <row r="407" spans="1:15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0"/>
      <c r="K407" s="148"/>
      <c r="L407" s="135"/>
      <c r="M407" s="137"/>
      <c r="N407" s="137"/>
      <c r="O407" s="142"/>
    </row>
    <row r="408" spans="1:15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0"/>
      <c r="K408" s="148"/>
      <c r="L408" s="135"/>
      <c r="M408" s="148"/>
      <c r="N408" s="137"/>
      <c r="O408" s="142"/>
    </row>
    <row r="409" spans="1:15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0"/>
      <c r="K409" s="148"/>
      <c r="L409" s="135"/>
      <c r="M409" s="137"/>
      <c r="N409" s="137"/>
      <c r="O409" s="148"/>
    </row>
    <row r="410" spans="1:15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0"/>
      <c r="K410" s="148"/>
      <c r="L410" s="135"/>
      <c r="M410" s="137"/>
      <c r="N410" s="137"/>
      <c r="O410" s="142"/>
    </row>
    <row r="411" spans="1:15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0"/>
      <c r="K411" s="148"/>
      <c r="L411" s="135"/>
      <c r="M411" s="137"/>
      <c r="N411" s="137"/>
      <c r="O411" s="148"/>
    </row>
    <row r="412" spans="1:15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0"/>
      <c r="K412" s="148"/>
      <c r="L412" s="135"/>
      <c r="M412" s="148"/>
      <c r="N412" s="137"/>
      <c r="O412" s="148"/>
    </row>
    <row r="413" spans="1:15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0"/>
      <c r="K413" s="148"/>
      <c r="L413" s="135"/>
      <c r="M413" s="137"/>
      <c r="N413" s="137"/>
      <c r="O413" s="148"/>
    </row>
    <row r="414" spans="1:15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0"/>
      <c r="K414" s="148"/>
      <c r="L414" s="135"/>
      <c r="M414" s="148"/>
      <c r="N414" s="137"/>
      <c r="O414" s="142"/>
    </row>
    <row r="415" spans="1:15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0"/>
      <c r="K415" s="148"/>
      <c r="L415" s="135"/>
      <c r="M415" s="137"/>
      <c r="N415" s="137"/>
      <c r="O415" s="148"/>
    </row>
    <row r="416" spans="1:15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0"/>
      <c r="K416" s="148"/>
      <c r="L416" s="135"/>
      <c r="M416" s="137"/>
      <c r="N416" s="137"/>
      <c r="O416" s="142"/>
    </row>
    <row r="417" spans="1:15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0"/>
      <c r="K417" s="148"/>
      <c r="L417" s="135"/>
      <c r="M417" s="137"/>
      <c r="N417" s="137"/>
      <c r="O417" s="142"/>
    </row>
    <row r="418" spans="1:15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0"/>
      <c r="K418" s="148"/>
      <c r="L418" s="135"/>
      <c r="M418" s="137"/>
      <c r="N418" s="137"/>
      <c r="O418" s="142"/>
    </row>
    <row r="419" spans="1:15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0"/>
      <c r="K419" s="148"/>
      <c r="L419" s="135"/>
      <c r="M419" s="137"/>
      <c r="N419" s="137"/>
      <c r="O419" s="148"/>
    </row>
    <row r="420" spans="1:15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0"/>
      <c r="K420" s="148"/>
      <c r="L420" s="135"/>
      <c r="M420" s="137"/>
      <c r="N420" s="137"/>
      <c r="O420" s="142"/>
    </row>
    <row r="421" spans="1:15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0"/>
      <c r="K421" s="148"/>
      <c r="L421" s="135"/>
      <c r="M421" s="137"/>
      <c r="N421" s="137"/>
      <c r="O421" s="142"/>
    </row>
    <row r="422" spans="1:15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0"/>
      <c r="K422" s="148"/>
      <c r="L422" s="135"/>
      <c r="M422" s="137"/>
      <c r="N422" s="137"/>
      <c r="O422" s="142"/>
    </row>
    <row r="423" spans="1:15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0"/>
      <c r="K423" s="148"/>
      <c r="L423" s="135"/>
      <c r="M423" s="137"/>
      <c r="N423" s="137"/>
      <c r="O423" s="142"/>
    </row>
    <row r="424" spans="1:15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0"/>
      <c r="K424" s="148"/>
      <c r="L424" s="135"/>
      <c r="M424" s="137"/>
      <c r="N424" s="137"/>
      <c r="O424" s="142"/>
    </row>
    <row r="425" spans="1:15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0"/>
      <c r="K425" s="148"/>
      <c r="L425" s="135"/>
      <c r="M425" s="137"/>
      <c r="N425" s="137"/>
      <c r="O425" s="142"/>
    </row>
    <row r="426" spans="1:15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0"/>
      <c r="K426" s="148"/>
      <c r="L426" s="135"/>
      <c r="M426" s="137"/>
      <c r="N426" s="137"/>
      <c r="O426" s="142"/>
    </row>
    <row r="427" spans="1:15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0"/>
      <c r="K427" s="148"/>
      <c r="L427" s="135"/>
      <c r="M427" s="137"/>
      <c r="N427" s="137"/>
      <c r="O427" s="142"/>
    </row>
    <row r="428" spans="1:15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0"/>
      <c r="K428" s="148"/>
      <c r="L428" s="135"/>
      <c r="M428" s="137"/>
      <c r="N428" s="137"/>
      <c r="O428" s="142"/>
    </row>
    <row r="429" spans="1:15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0"/>
      <c r="K429" s="148"/>
      <c r="L429" s="135"/>
      <c r="M429" s="137"/>
      <c r="N429" s="137"/>
      <c r="O429" s="142"/>
    </row>
    <row r="430" spans="1:15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0"/>
      <c r="K430" s="148"/>
      <c r="L430" s="135"/>
      <c r="M430" s="137"/>
      <c r="N430" s="137"/>
      <c r="O430" s="142"/>
    </row>
    <row r="431" spans="1:15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0"/>
      <c r="K431" s="148"/>
      <c r="L431" s="135"/>
      <c r="M431" s="137"/>
      <c r="N431" s="137"/>
      <c r="O431" s="142"/>
    </row>
    <row r="432" spans="1:15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0"/>
      <c r="K432" s="148"/>
      <c r="L432" s="135"/>
      <c r="M432" s="137"/>
      <c r="N432" s="137"/>
      <c r="O432" s="142"/>
    </row>
    <row r="433" spans="1:15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0"/>
      <c r="K433" s="148"/>
      <c r="L433" s="135"/>
      <c r="M433" s="137"/>
      <c r="N433" s="137"/>
      <c r="O433" s="142"/>
    </row>
    <row r="434" spans="1:15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0"/>
      <c r="K434" s="148"/>
      <c r="L434" s="135"/>
      <c r="M434" s="137"/>
      <c r="N434" s="137"/>
      <c r="O434" s="142"/>
    </row>
    <row r="435" spans="1:15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0"/>
      <c r="K435" s="148"/>
      <c r="L435" s="135"/>
      <c r="M435" s="137"/>
      <c r="N435" s="137"/>
      <c r="O435" s="142"/>
    </row>
    <row r="436" spans="1:15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0"/>
      <c r="K436" s="148"/>
      <c r="L436" s="135"/>
      <c r="M436" s="137"/>
      <c r="N436" s="137"/>
      <c r="O436" s="142"/>
    </row>
    <row r="437" spans="1:15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0"/>
      <c r="K437" s="148"/>
      <c r="L437" s="135"/>
      <c r="M437" s="137"/>
      <c r="N437" s="137"/>
      <c r="O437" s="142"/>
    </row>
    <row r="438" spans="1:15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0"/>
      <c r="K438" s="148"/>
      <c r="L438" s="135"/>
      <c r="M438" s="137"/>
      <c r="N438" s="137"/>
      <c r="O438" s="142"/>
    </row>
    <row r="439" spans="1:15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0"/>
      <c r="K439" s="148"/>
      <c r="L439" s="135"/>
      <c r="M439" s="137"/>
      <c r="N439" s="137"/>
      <c r="O439" s="142"/>
    </row>
    <row r="440" spans="1:15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0"/>
      <c r="K440" s="148"/>
      <c r="L440" s="135"/>
      <c r="M440" s="137"/>
      <c r="N440" s="137"/>
      <c r="O440" s="142"/>
    </row>
    <row r="441" spans="1:15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0"/>
      <c r="K441" s="148"/>
      <c r="L441" s="135"/>
      <c r="M441" s="137"/>
      <c r="N441" s="137"/>
      <c r="O441" s="142"/>
    </row>
    <row r="442" spans="1:15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0"/>
      <c r="K442" s="148"/>
      <c r="L442" s="135"/>
      <c r="M442" s="137"/>
      <c r="N442" s="137"/>
      <c r="O442" s="142"/>
    </row>
    <row r="443" spans="1:15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0"/>
      <c r="K443" s="148"/>
      <c r="L443" s="135"/>
      <c r="M443" s="137"/>
      <c r="N443" s="137"/>
      <c r="O443" s="142"/>
    </row>
    <row r="444" spans="1:15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0"/>
      <c r="K444" s="148"/>
      <c r="L444" s="135"/>
      <c r="M444" s="137"/>
      <c r="N444" s="137"/>
      <c r="O444" s="142"/>
    </row>
    <row r="445" spans="1:15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0"/>
      <c r="K445" s="148"/>
      <c r="L445" s="135"/>
      <c r="M445" s="137"/>
      <c r="N445" s="137"/>
      <c r="O445" s="142"/>
    </row>
    <row r="446" spans="1:15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0"/>
      <c r="K446" s="148"/>
      <c r="L446" s="135"/>
      <c r="M446" s="137"/>
      <c r="N446" s="137"/>
      <c r="O446" s="142"/>
    </row>
    <row r="447" spans="1:15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0"/>
      <c r="K447" s="148"/>
      <c r="L447" s="135"/>
      <c r="M447" s="137"/>
      <c r="N447" s="137"/>
      <c r="O447" s="142"/>
    </row>
    <row r="448" spans="1:15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0"/>
      <c r="K448" s="148"/>
      <c r="L448" s="135"/>
      <c r="M448" s="137"/>
      <c r="N448" s="137"/>
      <c r="O448" s="142"/>
    </row>
    <row r="449" spans="1:15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0"/>
      <c r="K449" s="148"/>
      <c r="L449" s="135"/>
      <c r="M449" s="137"/>
      <c r="N449" s="137"/>
      <c r="O449" s="142"/>
    </row>
    <row r="450" spans="1:15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0"/>
      <c r="K450" s="148"/>
      <c r="L450" s="135"/>
      <c r="M450" s="137"/>
      <c r="N450" s="137"/>
      <c r="O450" s="142"/>
    </row>
    <row r="451" spans="1:15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0"/>
      <c r="K451" s="148"/>
      <c r="L451" s="135"/>
      <c r="M451" s="137"/>
      <c r="N451" s="137"/>
      <c r="O451" s="142"/>
    </row>
    <row r="452" spans="1:15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0"/>
      <c r="K452" s="148"/>
      <c r="L452" s="135"/>
      <c r="M452" s="137"/>
      <c r="N452" s="137"/>
      <c r="O452" s="142"/>
    </row>
    <row r="453" spans="1:15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0"/>
      <c r="K453" s="148"/>
      <c r="L453" s="135"/>
      <c r="M453" s="137"/>
      <c r="N453" s="137"/>
      <c r="O453" s="142"/>
    </row>
    <row r="454" spans="1:15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0"/>
      <c r="K454" s="148"/>
      <c r="L454" s="135"/>
      <c r="M454" s="137"/>
      <c r="N454" s="137"/>
      <c r="O454" s="142"/>
    </row>
    <row r="455" spans="1:15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0"/>
      <c r="K455" s="148"/>
      <c r="L455" s="135"/>
      <c r="M455" s="137"/>
      <c r="N455" s="137"/>
      <c r="O455" s="142"/>
    </row>
    <row r="456" spans="1:15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0"/>
      <c r="K456" s="148"/>
      <c r="L456" s="135"/>
      <c r="M456" s="137"/>
      <c r="N456" s="137"/>
      <c r="O456" s="142"/>
    </row>
    <row r="457" spans="1:15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0"/>
      <c r="K457" s="148"/>
      <c r="L457" s="135"/>
      <c r="M457" s="137"/>
      <c r="N457" s="137"/>
      <c r="O457" s="142"/>
    </row>
    <row r="458" spans="1:15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0"/>
      <c r="K458" s="148"/>
      <c r="L458" s="135"/>
      <c r="M458" s="137"/>
      <c r="N458" s="137"/>
      <c r="O458" s="142"/>
    </row>
    <row r="459" spans="1:15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0"/>
      <c r="K459" s="148"/>
      <c r="L459" s="135"/>
      <c r="M459" s="137"/>
      <c r="N459" s="137"/>
      <c r="O459" s="142"/>
    </row>
    <row r="460" spans="1:15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0"/>
      <c r="K460" s="148"/>
      <c r="L460" s="135"/>
      <c r="M460" s="137"/>
      <c r="N460" s="137"/>
      <c r="O460" s="142"/>
    </row>
    <row r="461" spans="1:15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0"/>
      <c r="K461" s="148"/>
      <c r="L461" s="135"/>
      <c r="M461" s="137"/>
      <c r="N461" s="137"/>
      <c r="O461" s="142"/>
    </row>
    <row r="462" spans="1:15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0"/>
      <c r="K462" s="148"/>
      <c r="L462" s="135"/>
      <c r="M462" s="137"/>
      <c r="N462" s="137"/>
      <c r="O462" s="142"/>
    </row>
    <row r="463" spans="1:15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0"/>
      <c r="K463" s="148"/>
      <c r="L463" s="135"/>
      <c r="M463" s="137"/>
      <c r="N463" s="137"/>
      <c r="O463" s="142"/>
    </row>
    <row r="464" spans="1:15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0"/>
      <c r="K464" s="148"/>
      <c r="L464" s="135"/>
      <c r="M464" s="137"/>
      <c r="N464" s="137"/>
      <c r="O464" s="142"/>
    </row>
    <row r="465" spans="1:15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0"/>
      <c r="K465" s="148"/>
      <c r="L465" s="135"/>
      <c r="M465" s="137"/>
      <c r="N465" s="137"/>
      <c r="O465" s="142"/>
    </row>
    <row r="466" spans="1:15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0"/>
      <c r="K466" s="148"/>
      <c r="L466" s="135"/>
      <c r="M466" s="137"/>
      <c r="N466" s="137"/>
      <c r="O466" s="142"/>
    </row>
    <row r="467" spans="1:15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0"/>
      <c r="K467" s="148"/>
      <c r="L467" s="135"/>
      <c r="M467" s="137"/>
      <c r="N467" s="137"/>
      <c r="O467" s="142"/>
    </row>
    <row r="468" spans="1:15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0"/>
      <c r="K468" s="148"/>
      <c r="L468" s="135"/>
      <c r="M468" s="137"/>
      <c r="N468" s="137"/>
      <c r="O468" s="142"/>
    </row>
    <row r="469" spans="1:15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0"/>
      <c r="K469" s="148"/>
      <c r="L469" s="135"/>
      <c r="M469" s="137"/>
      <c r="N469" s="137"/>
      <c r="O469" s="142"/>
    </row>
    <row r="470" spans="1:15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0"/>
      <c r="K470" s="148"/>
      <c r="L470" s="135"/>
      <c r="M470" s="137"/>
      <c r="N470" s="137"/>
      <c r="O470" s="142"/>
    </row>
    <row r="471" spans="1:15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0"/>
      <c r="K471" s="148"/>
      <c r="L471" s="135"/>
      <c r="M471" s="137"/>
      <c r="N471" s="137"/>
      <c r="O471" s="142"/>
    </row>
    <row r="472" spans="1:15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0"/>
      <c r="K472" s="148"/>
      <c r="L472" s="135"/>
      <c r="M472" s="137"/>
      <c r="N472" s="137"/>
      <c r="O472" s="142"/>
    </row>
    <row r="473" spans="1:15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0"/>
      <c r="K473" s="148"/>
      <c r="L473" s="135"/>
      <c r="M473" s="137"/>
      <c r="N473" s="137"/>
      <c r="O473" s="142"/>
    </row>
    <row r="474" spans="1:15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0"/>
      <c r="K474" s="148"/>
      <c r="L474" s="135"/>
      <c r="M474" s="137"/>
      <c r="N474" s="137"/>
      <c r="O474" s="142"/>
    </row>
    <row r="475" spans="1:15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0"/>
      <c r="K475" s="148"/>
      <c r="L475" s="135"/>
      <c r="M475" s="137"/>
      <c r="N475" s="137"/>
      <c r="O475" s="142"/>
    </row>
    <row r="476" spans="1:15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0"/>
      <c r="K476" s="148"/>
      <c r="L476" s="135"/>
      <c r="M476" s="137"/>
      <c r="N476" s="137"/>
      <c r="O476" s="142"/>
    </row>
    <row r="477" spans="1:15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0"/>
      <c r="K477" s="148"/>
      <c r="L477" s="135"/>
      <c r="M477" s="137"/>
      <c r="N477" s="137"/>
      <c r="O477" s="142"/>
    </row>
    <row r="478" spans="1:15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0"/>
      <c r="K478" s="148"/>
      <c r="L478" s="135"/>
      <c r="M478" s="137"/>
      <c r="N478" s="137"/>
      <c r="O478" s="142"/>
    </row>
    <row r="479" spans="1:15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0"/>
      <c r="K479" s="148"/>
      <c r="L479" s="135"/>
      <c r="M479" s="137"/>
      <c r="N479" s="137"/>
      <c r="O479" s="142"/>
    </row>
    <row r="480" spans="1:15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0"/>
      <c r="K480" s="148"/>
      <c r="L480" s="135"/>
      <c r="M480" s="137"/>
      <c r="N480" s="137"/>
      <c r="O480" s="142"/>
    </row>
    <row r="481" spans="1:15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0"/>
      <c r="K481" s="148"/>
      <c r="L481" s="135"/>
      <c r="M481" s="137"/>
      <c r="N481" s="137"/>
      <c r="O481" s="142"/>
    </row>
    <row r="482" spans="1:15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0"/>
      <c r="K482" s="148"/>
      <c r="L482" s="135"/>
      <c r="M482" s="137"/>
      <c r="N482" s="137"/>
      <c r="O482" s="142"/>
    </row>
    <row r="483" spans="1:15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0"/>
      <c r="K483" s="148"/>
      <c r="L483" s="135"/>
      <c r="M483" s="137"/>
      <c r="N483" s="137"/>
      <c r="O483" s="142"/>
    </row>
    <row r="484" spans="1:15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0"/>
      <c r="K484" s="148"/>
      <c r="L484" s="135"/>
      <c r="M484" s="137"/>
      <c r="N484" s="137"/>
      <c r="O484" s="142"/>
    </row>
    <row r="485" spans="1:15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0"/>
      <c r="K485" s="148"/>
      <c r="L485" s="135"/>
      <c r="M485" s="137"/>
      <c r="N485" s="137"/>
      <c r="O485" s="142"/>
    </row>
    <row r="486" spans="1:15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0"/>
      <c r="K486" s="148"/>
      <c r="L486" s="135"/>
      <c r="M486" s="137"/>
      <c r="N486" s="137"/>
      <c r="O486" s="142"/>
    </row>
    <row r="487" spans="1:15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0"/>
      <c r="K487" s="148"/>
      <c r="L487" s="135"/>
      <c r="M487" s="137"/>
      <c r="N487" s="137"/>
      <c r="O487" s="142"/>
    </row>
    <row r="488" spans="1:15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0"/>
      <c r="K488" s="148"/>
      <c r="L488" s="135"/>
      <c r="M488" s="137"/>
      <c r="N488" s="137"/>
      <c r="O488" s="142"/>
    </row>
    <row r="489" spans="1:15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0"/>
      <c r="K489" s="148"/>
      <c r="L489" s="135"/>
      <c r="M489" s="137"/>
      <c r="N489" s="137"/>
      <c r="O489" s="142"/>
    </row>
    <row r="490" spans="1:15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0"/>
      <c r="K490" s="148"/>
      <c r="L490" s="135"/>
      <c r="M490" s="137"/>
      <c r="N490" s="137"/>
      <c r="O490" s="142"/>
    </row>
    <row r="491" spans="1:15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0"/>
      <c r="K491" s="148"/>
      <c r="L491" s="135"/>
      <c r="M491" s="137"/>
      <c r="N491" s="137"/>
      <c r="O491" s="142"/>
    </row>
    <row r="492" spans="1:15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0"/>
      <c r="K492" s="148"/>
      <c r="L492" s="135"/>
      <c r="M492" s="137"/>
      <c r="N492" s="137"/>
      <c r="O492" s="142"/>
    </row>
    <row r="493" spans="1:15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0"/>
      <c r="K493" s="148"/>
      <c r="L493" s="135"/>
      <c r="M493" s="137"/>
      <c r="N493" s="137"/>
      <c r="O493" s="142"/>
    </row>
    <row r="494" spans="1:15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0"/>
      <c r="K494" s="148"/>
      <c r="L494" s="135"/>
      <c r="M494" s="137"/>
      <c r="N494" s="137"/>
      <c r="O494" s="142"/>
    </row>
    <row r="495" spans="1:15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0"/>
      <c r="K495" s="148"/>
      <c r="L495" s="135"/>
      <c r="M495" s="137"/>
      <c r="N495" s="137"/>
      <c r="O495" s="142"/>
    </row>
    <row r="496" spans="1:15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0"/>
      <c r="K496" s="148"/>
      <c r="L496" s="135"/>
      <c r="M496" s="137"/>
      <c r="N496" s="137"/>
      <c r="O496" s="142"/>
    </row>
    <row r="497" spans="1:15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0"/>
      <c r="K497" s="148"/>
      <c r="L497" s="135"/>
      <c r="M497" s="137"/>
      <c r="N497" s="137"/>
      <c r="O497" s="142"/>
    </row>
    <row r="498" spans="1:15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0"/>
      <c r="K498" s="148"/>
      <c r="L498" s="135"/>
      <c r="M498" s="137"/>
      <c r="N498" s="137"/>
      <c r="O498" s="142"/>
    </row>
    <row r="499" spans="1:15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0"/>
      <c r="K499" s="148"/>
      <c r="L499" s="135"/>
      <c r="M499" s="137"/>
      <c r="N499" s="137"/>
      <c r="O499" s="142"/>
    </row>
    <row r="500" spans="1:15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0"/>
      <c r="K500" s="148"/>
      <c r="L500" s="135"/>
      <c r="M500" s="137"/>
      <c r="N500" s="137"/>
      <c r="O500" s="142"/>
    </row>
    <row r="501" spans="1:15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0"/>
      <c r="K501" s="148"/>
      <c r="L501" s="135"/>
      <c r="M501" s="137"/>
      <c r="N501" s="137"/>
      <c r="O501" s="142"/>
    </row>
    <row r="502" spans="1:15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0"/>
      <c r="K502" s="148"/>
      <c r="L502" s="135"/>
      <c r="M502" s="137"/>
      <c r="N502" s="137"/>
      <c r="O502" s="142"/>
    </row>
    <row r="503" spans="1:15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0"/>
      <c r="K503" s="148"/>
      <c r="L503" s="135"/>
      <c r="M503" s="137"/>
      <c r="N503" s="137"/>
      <c r="O503" s="142"/>
    </row>
  </sheetData>
  <mergeCells count="7">
    <mergeCell ref="L2:M2"/>
    <mergeCell ref="A1:A3"/>
    <mergeCell ref="B1:J1"/>
    <mergeCell ref="B2:D2"/>
    <mergeCell ref="E2:F2"/>
    <mergeCell ref="G2:I2"/>
    <mergeCell ref="J2:K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L307" activePane="bottomRight" state="frozenSplit"/>
      <selection pane="topRight" activeCell="B1" sqref="B1"/>
      <selection pane="bottomLeft" activeCell="A5" sqref="A5"/>
      <selection pane="bottomRight" activeCell="N322" sqref="N322"/>
    </sheetView>
  </sheetViews>
  <sheetFormatPr baseColWidth="10" defaultRowHeight="12.75" x14ac:dyDescent="0.2"/>
  <cols>
    <col min="6" max="6" width="13.5703125" customWidth="1"/>
    <col min="12" max="12" width="57.140625" customWidth="1"/>
    <col min="13" max="13" width="0" hidden="1" customWidth="1"/>
    <col min="14" max="14" width="59.42578125" customWidth="1"/>
    <col min="15" max="15" width="31.85546875" customWidth="1"/>
    <col min="16" max="16" width="62.7109375" customWidth="1"/>
  </cols>
  <sheetData>
    <row r="1" spans="1:16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216"/>
      <c r="L1" s="54"/>
      <c r="M1" s="54"/>
      <c r="N1" s="54"/>
      <c r="O1" s="54"/>
      <c r="P1" s="55"/>
    </row>
    <row r="2" spans="1:16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1451</v>
      </c>
      <c r="H2" s="220"/>
      <c r="I2" s="220"/>
      <c r="J2" s="211"/>
      <c r="K2" s="210" t="s">
        <v>26</v>
      </c>
      <c r="L2" s="220"/>
      <c r="M2" s="210" t="s">
        <v>27</v>
      </c>
      <c r="N2" s="211"/>
      <c r="O2" s="55"/>
      <c r="P2" s="55"/>
    </row>
    <row r="3" spans="1:16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5</v>
      </c>
      <c r="F4" s="71">
        <v>5</v>
      </c>
      <c r="G4" s="71">
        <v>5</v>
      </c>
      <c r="H4" s="71">
        <v>5</v>
      </c>
      <c r="I4" s="72">
        <v>5</v>
      </c>
      <c r="J4" s="72">
        <v>5</v>
      </c>
      <c r="K4" s="73">
        <v>5</v>
      </c>
      <c r="L4" s="149"/>
      <c r="M4" s="75">
        <v>3</v>
      </c>
      <c r="N4" s="76" t="s">
        <v>2355</v>
      </c>
      <c r="O4" s="76" t="s">
        <v>701</v>
      </c>
      <c r="P4" s="149"/>
    </row>
    <row r="5" spans="1:16" ht="16.5" thickBot="1" x14ac:dyDescent="0.3">
      <c r="A5" s="69">
        <v>2</v>
      </c>
      <c r="B5" s="70">
        <v>5</v>
      </c>
      <c r="C5" s="71">
        <v>5</v>
      </c>
      <c r="D5" s="71">
        <v>5</v>
      </c>
      <c r="E5" s="71">
        <v>4</v>
      </c>
      <c r="F5" s="71">
        <v>4</v>
      </c>
      <c r="G5" s="71">
        <v>5</v>
      </c>
      <c r="H5" s="71">
        <v>5</v>
      </c>
      <c r="I5" s="71">
        <v>5</v>
      </c>
      <c r="J5" s="72">
        <v>5</v>
      </c>
      <c r="K5" s="73">
        <v>5</v>
      </c>
      <c r="L5" s="149"/>
      <c r="M5" s="75">
        <v>1</v>
      </c>
      <c r="N5" s="149"/>
      <c r="O5" s="76" t="s">
        <v>701</v>
      </c>
      <c r="P5" s="148"/>
    </row>
    <row r="6" spans="1:16" ht="16.5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>
        <v>5</v>
      </c>
      <c r="G6" s="71">
        <v>5</v>
      </c>
      <c r="H6" s="71">
        <v>5</v>
      </c>
      <c r="I6" s="72">
        <v>5</v>
      </c>
      <c r="J6" s="72">
        <v>5</v>
      </c>
      <c r="K6" s="73">
        <v>5</v>
      </c>
      <c r="L6" s="76" t="s">
        <v>979</v>
      </c>
      <c r="M6" s="75">
        <v>5</v>
      </c>
      <c r="N6" s="81" t="s">
        <v>2356</v>
      </c>
      <c r="O6" s="76" t="s">
        <v>2357</v>
      </c>
      <c r="P6" s="148"/>
    </row>
    <row r="7" spans="1:16" ht="16.5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>
        <v>5</v>
      </c>
      <c r="G7" s="71">
        <v>5</v>
      </c>
      <c r="H7" s="71">
        <v>5</v>
      </c>
      <c r="I7" s="72">
        <v>5</v>
      </c>
      <c r="J7" s="72">
        <v>5</v>
      </c>
      <c r="K7" s="73">
        <v>5</v>
      </c>
      <c r="L7" s="148"/>
      <c r="M7" s="151">
        <v>4</v>
      </c>
      <c r="N7" s="166"/>
      <c r="O7" s="76" t="s">
        <v>681</v>
      </c>
      <c r="P7" s="148"/>
    </row>
    <row r="8" spans="1:16" ht="16.5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76" t="s">
        <v>2358</v>
      </c>
      <c r="M8" s="75">
        <v>5</v>
      </c>
      <c r="N8" s="164" t="s">
        <v>2359</v>
      </c>
      <c r="O8" s="76" t="s">
        <v>2360</v>
      </c>
      <c r="P8" s="149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1038</v>
      </c>
      <c r="M9" s="151">
        <v>2</v>
      </c>
      <c r="N9" s="148"/>
      <c r="O9" s="76" t="s">
        <v>2361</v>
      </c>
      <c r="P9" s="149"/>
    </row>
    <row r="10" spans="1:16" ht="27" thickBot="1" x14ac:dyDescent="0.3">
      <c r="A10" s="68">
        <v>7</v>
      </c>
      <c r="B10" s="70">
        <v>5</v>
      </c>
      <c r="C10" s="71">
        <v>4</v>
      </c>
      <c r="D10" s="71">
        <v>5</v>
      </c>
      <c r="E10" s="71">
        <v>5</v>
      </c>
      <c r="F10" s="71">
        <v>4</v>
      </c>
      <c r="G10" s="71">
        <v>5</v>
      </c>
      <c r="H10" s="71">
        <v>4</v>
      </c>
      <c r="I10" s="72">
        <v>4</v>
      </c>
      <c r="J10" s="72">
        <v>5</v>
      </c>
      <c r="K10" s="73">
        <v>5</v>
      </c>
      <c r="L10" s="76" t="s">
        <v>2362</v>
      </c>
      <c r="M10" s="75">
        <v>4</v>
      </c>
      <c r="N10" s="76" t="s">
        <v>2363</v>
      </c>
      <c r="O10" s="76" t="s">
        <v>2364</v>
      </c>
      <c r="P10" s="155" t="s">
        <v>2365</v>
      </c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4</v>
      </c>
      <c r="F11" s="71">
        <v>4</v>
      </c>
      <c r="G11" s="71">
        <v>3</v>
      </c>
      <c r="H11" s="71">
        <v>3</v>
      </c>
      <c r="I11" s="72">
        <v>5</v>
      </c>
      <c r="J11" s="72">
        <v>3</v>
      </c>
      <c r="K11" s="73">
        <v>4</v>
      </c>
      <c r="L11" s="155" t="s">
        <v>2366</v>
      </c>
      <c r="M11" s="75">
        <v>2</v>
      </c>
      <c r="N11" s="164" t="s">
        <v>2367</v>
      </c>
      <c r="O11" s="76" t="s">
        <v>2361</v>
      </c>
      <c r="P11" s="155" t="s">
        <v>328</v>
      </c>
    </row>
    <row r="12" spans="1:16" ht="16.5" thickBot="1" x14ac:dyDescent="0.3">
      <c r="A12" s="68">
        <v>9</v>
      </c>
      <c r="B12" s="70">
        <v>5</v>
      </c>
      <c r="C12" s="71">
        <v>4</v>
      </c>
      <c r="D12" s="71">
        <v>3</v>
      </c>
      <c r="E12" s="71">
        <v>4</v>
      </c>
      <c r="F12" s="139"/>
      <c r="G12" s="71">
        <v>4</v>
      </c>
      <c r="H12" s="71">
        <v>4</v>
      </c>
      <c r="I12" s="72">
        <v>4</v>
      </c>
      <c r="J12" s="72">
        <v>4</v>
      </c>
      <c r="K12" s="73">
        <v>4</v>
      </c>
      <c r="L12" s="154" t="s">
        <v>2368</v>
      </c>
      <c r="M12" s="75">
        <v>5</v>
      </c>
      <c r="N12" s="76" t="s">
        <v>2369</v>
      </c>
      <c r="O12" s="76" t="s">
        <v>647</v>
      </c>
      <c r="P12" s="149"/>
    </row>
    <row r="13" spans="1:16" ht="16.5" thickBot="1" x14ac:dyDescent="0.3">
      <c r="A13" s="68">
        <v>10</v>
      </c>
      <c r="B13" s="70">
        <v>5</v>
      </c>
      <c r="C13" s="71">
        <v>5</v>
      </c>
      <c r="D13" s="71">
        <v>5</v>
      </c>
      <c r="E13" s="71">
        <v>5</v>
      </c>
      <c r="F13" s="71">
        <v>5</v>
      </c>
      <c r="G13" s="71">
        <v>5</v>
      </c>
      <c r="H13" s="71">
        <v>5</v>
      </c>
      <c r="I13" s="72">
        <v>5</v>
      </c>
      <c r="J13" s="72">
        <v>5</v>
      </c>
      <c r="K13" s="73">
        <v>5</v>
      </c>
      <c r="L13" s="76" t="s">
        <v>883</v>
      </c>
      <c r="M13" s="75">
        <v>3</v>
      </c>
      <c r="N13" s="76" t="s">
        <v>2370</v>
      </c>
      <c r="O13" s="76" t="s">
        <v>2371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71">
        <v>5</v>
      </c>
      <c r="G14" s="71">
        <v>5</v>
      </c>
      <c r="H14" s="71">
        <v>5</v>
      </c>
      <c r="I14" s="72">
        <v>5</v>
      </c>
      <c r="J14" s="72">
        <v>5</v>
      </c>
      <c r="K14" s="73">
        <v>5</v>
      </c>
      <c r="L14" s="149"/>
      <c r="M14" s="75">
        <v>5</v>
      </c>
      <c r="N14" s="148"/>
      <c r="O14" s="76" t="s">
        <v>647</v>
      </c>
      <c r="P14" s="149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5</v>
      </c>
      <c r="F15" s="71">
        <v>5</v>
      </c>
      <c r="G15" s="71">
        <v>5</v>
      </c>
      <c r="H15" s="71">
        <v>5</v>
      </c>
      <c r="I15" s="72">
        <v>5</v>
      </c>
      <c r="J15" s="72">
        <v>5</v>
      </c>
      <c r="K15" s="73">
        <v>5</v>
      </c>
      <c r="L15" s="76" t="s">
        <v>2372</v>
      </c>
      <c r="M15" s="75">
        <v>0</v>
      </c>
      <c r="N15" s="76" t="s">
        <v>2373</v>
      </c>
      <c r="O15" s="76" t="s">
        <v>679</v>
      </c>
      <c r="P15" s="148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5</v>
      </c>
      <c r="L16" s="76" t="s">
        <v>2374</v>
      </c>
      <c r="M16" s="75">
        <v>5</v>
      </c>
      <c r="N16" s="76" t="s">
        <v>2375</v>
      </c>
      <c r="O16" s="76" t="s">
        <v>2376</v>
      </c>
      <c r="P16" s="149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4</v>
      </c>
      <c r="H17" s="71">
        <v>5</v>
      </c>
      <c r="I17" s="72">
        <v>5</v>
      </c>
      <c r="J17" s="72">
        <v>5</v>
      </c>
      <c r="K17" s="73">
        <v>5</v>
      </c>
      <c r="L17" s="155" t="s">
        <v>2377</v>
      </c>
      <c r="M17" s="75">
        <v>0</v>
      </c>
      <c r="N17" s="155" t="s">
        <v>588</v>
      </c>
      <c r="O17" s="80" t="s">
        <v>681</v>
      </c>
      <c r="P17" s="143"/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5</v>
      </c>
      <c r="J18" s="72">
        <v>5</v>
      </c>
      <c r="K18" s="73">
        <v>5</v>
      </c>
      <c r="L18" s="80" t="s">
        <v>2378</v>
      </c>
      <c r="M18" s="75">
        <v>5</v>
      </c>
      <c r="N18" s="159" t="s">
        <v>2379</v>
      </c>
      <c r="O18" s="80" t="s">
        <v>681</v>
      </c>
      <c r="P18" s="80" t="s">
        <v>2380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4</v>
      </c>
      <c r="F19" s="71">
        <v>5</v>
      </c>
      <c r="G19" s="71">
        <v>3</v>
      </c>
      <c r="H19" s="71">
        <v>3</v>
      </c>
      <c r="I19" s="72">
        <v>4</v>
      </c>
      <c r="J19" s="72">
        <v>4</v>
      </c>
      <c r="K19" s="73">
        <v>4</v>
      </c>
      <c r="L19" s="149"/>
      <c r="M19" s="75">
        <v>4</v>
      </c>
      <c r="N19" s="149"/>
      <c r="O19" s="80" t="s">
        <v>647</v>
      </c>
      <c r="P19" s="143"/>
    </row>
    <row r="20" spans="1:16" ht="16.5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71">
        <v>5</v>
      </c>
      <c r="G20" s="71">
        <v>3</v>
      </c>
      <c r="H20" s="71">
        <v>4</v>
      </c>
      <c r="I20" s="72">
        <v>5</v>
      </c>
      <c r="J20" s="72">
        <v>5</v>
      </c>
      <c r="K20" s="73">
        <v>5</v>
      </c>
      <c r="L20" s="155" t="s">
        <v>2381</v>
      </c>
      <c r="M20" s="160"/>
      <c r="N20" s="155" t="s">
        <v>1328</v>
      </c>
      <c r="O20" s="80" t="s">
        <v>679</v>
      </c>
      <c r="P20" s="143"/>
    </row>
    <row r="21" spans="1:16" ht="16.5" thickBot="1" x14ac:dyDescent="0.3">
      <c r="A21" s="68">
        <v>18</v>
      </c>
      <c r="B21" s="70">
        <v>5</v>
      </c>
      <c r="C21" s="71">
        <v>5</v>
      </c>
      <c r="D21" s="71">
        <v>5</v>
      </c>
      <c r="E21" s="71">
        <v>4</v>
      </c>
      <c r="F21" s="71">
        <v>5</v>
      </c>
      <c r="G21" s="71">
        <v>5</v>
      </c>
      <c r="H21" s="71">
        <v>5</v>
      </c>
      <c r="I21" s="72">
        <v>5</v>
      </c>
      <c r="J21" s="72">
        <v>5</v>
      </c>
      <c r="K21" s="73">
        <v>5</v>
      </c>
      <c r="L21" s="149"/>
      <c r="M21" s="75">
        <v>4</v>
      </c>
      <c r="N21" s="149"/>
      <c r="O21" s="80" t="s">
        <v>701</v>
      </c>
      <c r="P21" s="144"/>
    </row>
    <row r="22" spans="1:16" ht="16.5" thickBot="1" x14ac:dyDescent="0.3">
      <c r="A22" s="68">
        <v>19</v>
      </c>
      <c r="B22" s="70">
        <v>4</v>
      </c>
      <c r="C22" s="71">
        <v>5</v>
      </c>
      <c r="D22" s="71">
        <v>5</v>
      </c>
      <c r="E22" s="71">
        <v>5</v>
      </c>
      <c r="F22" s="71">
        <v>5</v>
      </c>
      <c r="G22" s="71">
        <v>4</v>
      </c>
      <c r="H22" s="71">
        <v>5</v>
      </c>
      <c r="I22" s="72">
        <v>5</v>
      </c>
      <c r="J22" s="72">
        <v>2</v>
      </c>
      <c r="K22" s="73">
        <v>3</v>
      </c>
      <c r="L22" s="76" t="s">
        <v>2382</v>
      </c>
      <c r="M22" s="75">
        <v>5</v>
      </c>
      <c r="N22" s="76" t="s">
        <v>659</v>
      </c>
      <c r="O22" s="80" t="s">
        <v>647</v>
      </c>
      <c r="P22" s="143"/>
    </row>
    <row r="23" spans="1:16" ht="16.5" thickBot="1" x14ac:dyDescent="0.3">
      <c r="A23" s="69">
        <v>20</v>
      </c>
      <c r="B23" s="70">
        <v>4</v>
      </c>
      <c r="C23" s="71">
        <v>4</v>
      </c>
      <c r="D23" s="71">
        <v>5</v>
      </c>
      <c r="E23" s="71">
        <v>3</v>
      </c>
      <c r="F23" s="71">
        <v>5</v>
      </c>
      <c r="G23" s="71">
        <v>3</v>
      </c>
      <c r="H23" s="71">
        <v>4</v>
      </c>
      <c r="I23" s="72">
        <v>3</v>
      </c>
      <c r="J23" s="72">
        <v>5</v>
      </c>
      <c r="K23" s="73">
        <v>4</v>
      </c>
      <c r="L23" s="149"/>
      <c r="M23" s="75">
        <v>4</v>
      </c>
      <c r="N23" s="149"/>
      <c r="O23" s="80" t="s">
        <v>701</v>
      </c>
      <c r="P23" s="144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71">
        <v>5</v>
      </c>
      <c r="G24" s="71">
        <v>3</v>
      </c>
      <c r="H24" s="71">
        <v>5</v>
      </c>
      <c r="I24" s="72">
        <v>5</v>
      </c>
      <c r="J24" s="72">
        <v>5</v>
      </c>
      <c r="K24" s="73">
        <v>5</v>
      </c>
      <c r="L24" s="155" t="s">
        <v>2383</v>
      </c>
      <c r="M24" s="73">
        <v>2</v>
      </c>
      <c r="N24" s="159" t="s">
        <v>2384</v>
      </c>
      <c r="O24" s="80" t="s">
        <v>701</v>
      </c>
      <c r="P24" s="143"/>
    </row>
    <row r="25" spans="1:16" ht="16.5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3</v>
      </c>
      <c r="F25" s="71">
        <v>4</v>
      </c>
      <c r="G25" s="71">
        <v>4</v>
      </c>
      <c r="H25" s="71">
        <v>4</v>
      </c>
      <c r="I25" s="72">
        <v>5</v>
      </c>
      <c r="J25" s="72">
        <v>4</v>
      </c>
      <c r="K25" s="73">
        <v>4</v>
      </c>
      <c r="L25" s="76" t="s">
        <v>2385</v>
      </c>
      <c r="M25" s="75">
        <v>4</v>
      </c>
      <c r="N25" s="76" t="s">
        <v>2386</v>
      </c>
      <c r="O25" s="80" t="s">
        <v>2387</v>
      </c>
      <c r="P25" s="143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4</v>
      </c>
      <c r="F26" s="71">
        <v>4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59" t="s">
        <v>2388</v>
      </c>
      <c r="M26" s="75">
        <v>4</v>
      </c>
      <c r="N26" s="76" t="s">
        <v>2389</v>
      </c>
      <c r="O26" s="80" t="s">
        <v>765</v>
      </c>
      <c r="P26" s="80" t="s">
        <v>76</v>
      </c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4</v>
      </c>
      <c r="I27" s="72">
        <v>5</v>
      </c>
      <c r="J27" s="72">
        <v>5</v>
      </c>
      <c r="K27" s="73">
        <v>5</v>
      </c>
      <c r="L27" s="76" t="s">
        <v>2390</v>
      </c>
      <c r="M27" s="75">
        <v>5</v>
      </c>
      <c r="N27" s="76" t="s">
        <v>2391</v>
      </c>
      <c r="O27" s="80" t="s">
        <v>647</v>
      </c>
      <c r="P27" s="153" t="s">
        <v>2392</v>
      </c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4</v>
      </c>
      <c r="L28" s="148"/>
      <c r="M28" s="75">
        <v>3</v>
      </c>
      <c r="N28" s="148"/>
      <c r="O28" s="80" t="s">
        <v>681</v>
      </c>
      <c r="P28" s="143"/>
    </row>
    <row r="29" spans="1:16" ht="16.5" thickBot="1" x14ac:dyDescent="0.3">
      <c r="A29" s="69">
        <v>26</v>
      </c>
      <c r="B29" s="70">
        <v>5</v>
      </c>
      <c r="C29" s="71">
        <v>4</v>
      </c>
      <c r="D29" s="71">
        <v>5</v>
      </c>
      <c r="E29" s="71">
        <v>4</v>
      </c>
      <c r="F29" s="71">
        <v>5</v>
      </c>
      <c r="G29" s="71">
        <v>5</v>
      </c>
      <c r="H29" s="71">
        <v>4</v>
      </c>
      <c r="I29" s="72">
        <v>5</v>
      </c>
      <c r="J29" s="72">
        <v>5</v>
      </c>
      <c r="K29" s="73">
        <v>5</v>
      </c>
      <c r="L29" s="148"/>
      <c r="M29" s="160"/>
      <c r="N29" s="154" t="s">
        <v>2393</v>
      </c>
      <c r="O29" s="80" t="s">
        <v>647</v>
      </c>
      <c r="P29" s="143"/>
    </row>
    <row r="30" spans="1:16" ht="16.5" thickBot="1" x14ac:dyDescent="0.3">
      <c r="A30" s="68">
        <v>27</v>
      </c>
      <c r="B30" s="70">
        <v>5</v>
      </c>
      <c r="C30" s="71">
        <v>4</v>
      </c>
      <c r="D30" s="71">
        <v>5</v>
      </c>
      <c r="E30" s="71">
        <v>5</v>
      </c>
      <c r="F30" s="71">
        <v>4</v>
      </c>
      <c r="G30" s="71">
        <v>4</v>
      </c>
      <c r="H30" s="71">
        <v>5</v>
      </c>
      <c r="I30" s="72">
        <v>5</v>
      </c>
      <c r="J30" s="72">
        <v>4</v>
      </c>
      <c r="K30" s="73">
        <v>5</v>
      </c>
      <c r="L30" s="149"/>
      <c r="M30" s="75">
        <v>4</v>
      </c>
      <c r="N30" s="149"/>
      <c r="O30" s="80" t="s">
        <v>2394</v>
      </c>
      <c r="P30" s="152" t="s">
        <v>2395</v>
      </c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53" t="s">
        <v>2396</v>
      </c>
      <c r="M31" s="75">
        <v>5</v>
      </c>
      <c r="N31" s="159" t="s">
        <v>2397</v>
      </c>
      <c r="O31" s="80" t="s">
        <v>2398</v>
      </c>
      <c r="P31" s="144"/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3</v>
      </c>
      <c r="L32" s="155" t="s">
        <v>2399</v>
      </c>
      <c r="M32" s="75">
        <v>4</v>
      </c>
      <c r="N32" s="155" t="s">
        <v>2400</v>
      </c>
      <c r="O32" s="80" t="s">
        <v>2376</v>
      </c>
      <c r="P32" s="143"/>
    </row>
    <row r="33" spans="1:16" ht="16.5" thickBot="1" x14ac:dyDescent="0.3">
      <c r="A33" s="68">
        <v>30</v>
      </c>
      <c r="B33" s="70">
        <v>5</v>
      </c>
      <c r="C33" s="71">
        <v>4</v>
      </c>
      <c r="D33" s="71">
        <v>5</v>
      </c>
      <c r="E33" s="71">
        <v>4</v>
      </c>
      <c r="F33" s="71">
        <v>5</v>
      </c>
      <c r="G33" s="71">
        <v>5</v>
      </c>
      <c r="H33" s="71">
        <v>4</v>
      </c>
      <c r="I33" s="72">
        <v>4</v>
      </c>
      <c r="J33" s="72">
        <v>2</v>
      </c>
      <c r="K33" s="73">
        <v>5</v>
      </c>
      <c r="L33" s="148"/>
      <c r="M33" s="75">
        <v>0</v>
      </c>
      <c r="N33" s="170" t="s">
        <v>2401</v>
      </c>
      <c r="O33" s="80" t="s">
        <v>2402</v>
      </c>
      <c r="P33" s="143"/>
    </row>
    <row r="34" spans="1:16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4</v>
      </c>
      <c r="F34" s="71">
        <v>4</v>
      </c>
      <c r="G34" s="71">
        <v>5</v>
      </c>
      <c r="H34" s="71">
        <v>5</v>
      </c>
      <c r="I34" s="72">
        <v>5</v>
      </c>
      <c r="J34" s="72">
        <v>5</v>
      </c>
      <c r="K34" s="73">
        <v>5</v>
      </c>
      <c r="L34" s="76" t="s">
        <v>2403</v>
      </c>
      <c r="M34" s="75">
        <v>4</v>
      </c>
      <c r="N34" s="148"/>
      <c r="O34" s="80" t="s">
        <v>765</v>
      </c>
      <c r="P34" s="143"/>
    </row>
    <row r="35" spans="1:16" ht="16.5" thickBot="1" x14ac:dyDescent="0.3">
      <c r="A35" s="68">
        <v>32</v>
      </c>
      <c r="B35" s="70">
        <v>3</v>
      </c>
      <c r="C35" s="71">
        <v>5</v>
      </c>
      <c r="D35" s="71">
        <v>5</v>
      </c>
      <c r="E35" s="71">
        <v>4</v>
      </c>
      <c r="F35" s="71">
        <v>4</v>
      </c>
      <c r="G35" s="71">
        <v>5</v>
      </c>
      <c r="H35" s="71">
        <v>5</v>
      </c>
      <c r="I35" s="72">
        <v>5</v>
      </c>
      <c r="J35" s="72">
        <v>4</v>
      </c>
      <c r="K35" s="73">
        <v>4</v>
      </c>
      <c r="L35" s="155" t="s">
        <v>2404</v>
      </c>
      <c r="M35" s="75">
        <v>3</v>
      </c>
      <c r="N35" s="155" t="s">
        <v>2405</v>
      </c>
      <c r="O35" s="80" t="s">
        <v>701</v>
      </c>
      <c r="P35" s="144"/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4</v>
      </c>
      <c r="F36" s="71">
        <v>5</v>
      </c>
      <c r="G36" s="71">
        <v>4</v>
      </c>
      <c r="H36" s="71">
        <v>4</v>
      </c>
      <c r="I36" s="72">
        <v>5</v>
      </c>
      <c r="J36" s="72">
        <v>5</v>
      </c>
      <c r="K36" s="73">
        <v>4</v>
      </c>
      <c r="L36" s="148"/>
      <c r="M36" s="162">
        <v>4</v>
      </c>
      <c r="N36" s="148"/>
      <c r="O36" s="80" t="s">
        <v>679</v>
      </c>
      <c r="P36" s="144"/>
    </row>
    <row r="37" spans="1:16" ht="16.5" thickBot="1" x14ac:dyDescent="0.3">
      <c r="A37" s="68">
        <v>34</v>
      </c>
      <c r="B37" s="70">
        <v>5</v>
      </c>
      <c r="C37" s="71">
        <v>5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155" t="s">
        <v>2406</v>
      </c>
      <c r="M37" s="75">
        <v>4</v>
      </c>
      <c r="N37" s="76" t="s">
        <v>2407</v>
      </c>
      <c r="O37" s="80" t="s">
        <v>2398</v>
      </c>
      <c r="P37" s="143"/>
    </row>
    <row r="38" spans="1:16" ht="16.5" thickBot="1" x14ac:dyDescent="0.3">
      <c r="A38" s="68">
        <v>35</v>
      </c>
      <c r="B38" s="70">
        <v>2</v>
      </c>
      <c r="C38" s="71">
        <v>4</v>
      </c>
      <c r="D38" s="71">
        <v>4</v>
      </c>
      <c r="E38" s="71">
        <v>4</v>
      </c>
      <c r="F38" s="71">
        <v>4</v>
      </c>
      <c r="G38" s="71">
        <v>2</v>
      </c>
      <c r="H38" s="71">
        <v>3</v>
      </c>
      <c r="I38" s="72">
        <v>5</v>
      </c>
      <c r="J38" s="72">
        <v>4</v>
      </c>
      <c r="K38" s="73">
        <v>4</v>
      </c>
      <c r="L38" s="148"/>
      <c r="M38" s="75">
        <v>4</v>
      </c>
      <c r="N38" s="148"/>
      <c r="O38" s="80" t="s">
        <v>681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3</v>
      </c>
      <c r="H39" s="71">
        <v>4</v>
      </c>
      <c r="I39" s="72">
        <v>5</v>
      </c>
      <c r="J39" s="72">
        <v>5</v>
      </c>
      <c r="K39" s="73">
        <v>5</v>
      </c>
      <c r="L39" s="155" t="s">
        <v>2408</v>
      </c>
      <c r="M39" s="75">
        <v>5</v>
      </c>
      <c r="N39" s="76" t="s">
        <v>2409</v>
      </c>
      <c r="O39" s="80" t="s">
        <v>701</v>
      </c>
      <c r="P39" s="143"/>
    </row>
    <row r="40" spans="1:16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71">
        <v>5</v>
      </c>
      <c r="G40" s="71">
        <v>5</v>
      </c>
      <c r="H40" s="71">
        <v>5</v>
      </c>
      <c r="I40" s="72">
        <v>5</v>
      </c>
      <c r="J40" s="72">
        <v>5</v>
      </c>
      <c r="K40" s="73">
        <v>5</v>
      </c>
      <c r="L40" s="148"/>
      <c r="M40" s="75">
        <v>5</v>
      </c>
      <c r="N40" s="148"/>
      <c r="O40" s="80" t="s">
        <v>701</v>
      </c>
      <c r="P40" s="144"/>
    </row>
    <row r="41" spans="1:16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4</v>
      </c>
      <c r="F41" s="71">
        <v>4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5" t="s">
        <v>2410</v>
      </c>
      <c r="M41" s="75">
        <v>0</v>
      </c>
      <c r="N41" s="154" t="s">
        <v>2411</v>
      </c>
      <c r="O41" s="80" t="s">
        <v>701</v>
      </c>
      <c r="P41" s="152" t="s">
        <v>328</v>
      </c>
    </row>
    <row r="42" spans="1:16" ht="16.5" thickBot="1" x14ac:dyDescent="0.3">
      <c r="A42" s="68">
        <v>39</v>
      </c>
      <c r="B42" s="70">
        <v>4</v>
      </c>
      <c r="C42" s="71">
        <v>4</v>
      </c>
      <c r="D42" s="71">
        <v>5</v>
      </c>
      <c r="E42" s="71">
        <v>3</v>
      </c>
      <c r="F42" s="71">
        <v>4</v>
      </c>
      <c r="G42" s="71">
        <v>5</v>
      </c>
      <c r="H42" s="71">
        <v>4</v>
      </c>
      <c r="I42" s="72">
        <v>4</v>
      </c>
      <c r="J42" s="72">
        <v>4</v>
      </c>
      <c r="K42" s="73">
        <v>4</v>
      </c>
      <c r="L42" s="80" t="s">
        <v>2412</v>
      </c>
      <c r="M42" s="75">
        <v>2</v>
      </c>
      <c r="N42" s="76" t="s">
        <v>2413</v>
      </c>
      <c r="O42" s="80" t="s">
        <v>679</v>
      </c>
      <c r="P42" s="143"/>
    </row>
    <row r="43" spans="1:16" ht="16.5" thickBot="1" x14ac:dyDescent="0.3">
      <c r="A43" s="68">
        <v>40</v>
      </c>
      <c r="B43" s="70">
        <v>4</v>
      </c>
      <c r="C43" s="71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2">
        <v>5</v>
      </c>
      <c r="J43" s="72">
        <v>5</v>
      </c>
      <c r="K43" s="73">
        <v>5</v>
      </c>
      <c r="L43" s="150" t="s">
        <v>2414</v>
      </c>
      <c r="M43" s="75">
        <v>3</v>
      </c>
      <c r="N43" s="155" t="s">
        <v>2415</v>
      </c>
      <c r="O43" s="80" t="s">
        <v>701</v>
      </c>
      <c r="P43" s="143"/>
    </row>
    <row r="44" spans="1:16" ht="16.5" thickBot="1" x14ac:dyDescent="0.3">
      <c r="A44" s="69">
        <v>41</v>
      </c>
      <c r="B44" s="70">
        <v>4</v>
      </c>
      <c r="C44" s="71">
        <v>5</v>
      </c>
      <c r="D44" s="71">
        <v>4</v>
      </c>
      <c r="E44" s="71">
        <v>4</v>
      </c>
      <c r="F44" s="71">
        <v>4</v>
      </c>
      <c r="G44" s="71">
        <v>5</v>
      </c>
      <c r="H44" s="71">
        <v>5</v>
      </c>
      <c r="I44" s="72">
        <v>5</v>
      </c>
      <c r="J44" s="72">
        <v>5</v>
      </c>
      <c r="K44" s="73">
        <v>4</v>
      </c>
      <c r="L44" s="76" t="s">
        <v>2416</v>
      </c>
      <c r="M44" s="75">
        <v>4</v>
      </c>
      <c r="N44" s="76" t="s">
        <v>2417</v>
      </c>
      <c r="O44" s="148"/>
      <c r="P44" s="144"/>
    </row>
    <row r="45" spans="1:16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5</v>
      </c>
      <c r="F45" s="71">
        <v>5</v>
      </c>
      <c r="G45" s="71">
        <v>4</v>
      </c>
      <c r="H45" s="71">
        <v>5</v>
      </c>
      <c r="I45" s="72">
        <v>5</v>
      </c>
      <c r="J45" s="72">
        <v>5</v>
      </c>
      <c r="K45" s="73">
        <v>5</v>
      </c>
      <c r="L45" s="150" t="s">
        <v>2418</v>
      </c>
      <c r="M45" s="162">
        <v>4</v>
      </c>
      <c r="N45" s="148"/>
      <c r="O45" s="76" t="s">
        <v>681</v>
      </c>
      <c r="P45" s="143"/>
    </row>
    <row r="46" spans="1:16" ht="16.5" thickBot="1" x14ac:dyDescent="0.3">
      <c r="A46" s="68">
        <v>43</v>
      </c>
      <c r="B46" s="70">
        <v>5</v>
      </c>
      <c r="C46" s="71">
        <v>4</v>
      </c>
      <c r="D46" s="71">
        <v>5</v>
      </c>
      <c r="E46" s="71">
        <v>4</v>
      </c>
      <c r="F46" s="71">
        <v>4</v>
      </c>
      <c r="G46" s="71">
        <v>5</v>
      </c>
      <c r="H46" s="71">
        <v>5</v>
      </c>
      <c r="I46" s="72">
        <v>5</v>
      </c>
      <c r="J46" s="72">
        <v>4</v>
      </c>
      <c r="K46" s="73">
        <v>5</v>
      </c>
      <c r="L46" s="148"/>
      <c r="M46" s="75">
        <v>3</v>
      </c>
      <c r="N46" s="149"/>
      <c r="O46" s="76" t="s">
        <v>701</v>
      </c>
      <c r="P46" s="144"/>
    </row>
    <row r="47" spans="1:16" ht="16.5" thickBot="1" x14ac:dyDescent="0.3">
      <c r="A47" s="69">
        <v>44</v>
      </c>
      <c r="B47" s="70">
        <v>5</v>
      </c>
      <c r="C47" s="71">
        <v>4</v>
      </c>
      <c r="D47" s="71">
        <v>4</v>
      </c>
      <c r="E47" s="71">
        <v>4</v>
      </c>
      <c r="F47" s="71">
        <v>4</v>
      </c>
      <c r="G47" s="71">
        <v>2</v>
      </c>
      <c r="H47" s="71">
        <v>2</v>
      </c>
      <c r="I47" s="72">
        <v>4</v>
      </c>
      <c r="J47" s="72">
        <v>4</v>
      </c>
      <c r="K47" s="73">
        <v>4</v>
      </c>
      <c r="L47" s="80" t="s">
        <v>2419</v>
      </c>
      <c r="M47" s="75">
        <v>4</v>
      </c>
      <c r="N47" s="155" t="s">
        <v>2420</v>
      </c>
      <c r="O47" s="76" t="s">
        <v>701</v>
      </c>
      <c r="P47" s="150" t="s">
        <v>2421</v>
      </c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43"/>
      <c r="M48" s="75">
        <v>5</v>
      </c>
      <c r="N48" s="148"/>
      <c r="O48" s="76" t="s">
        <v>681</v>
      </c>
      <c r="P48" s="143"/>
    </row>
    <row r="49" spans="1:16" ht="27" thickBot="1" x14ac:dyDescent="0.3">
      <c r="A49" s="68">
        <v>46</v>
      </c>
      <c r="B49" s="70">
        <v>5</v>
      </c>
      <c r="C49" s="71">
        <v>5</v>
      </c>
      <c r="D49" s="71">
        <v>5</v>
      </c>
      <c r="E49" s="71">
        <v>5</v>
      </c>
      <c r="F49" s="71">
        <v>5</v>
      </c>
      <c r="G49" s="71">
        <v>0</v>
      </c>
      <c r="H49" s="71">
        <v>5</v>
      </c>
      <c r="I49" s="72">
        <v>3</v>
      </c>
      <c r="J49" s="72">
        <v>5</v>
      </c>
      <c r="K49" s="73">
        <v>5</v>
      </c>
      <c r="L49" s="150" t="s">
        <v>2422</v>
      </c>
      <c r="M49" s="75">
        <v>1</v>
      </c>
      <c r="N49" s="155" t="s">
        <v>2423</v>
      </c>
      <c r="O49" s="76" t="s">
        <v>681</v>
      </c>
      <c r="P49" s="144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3</v>
      </c>
      <c r="I50" s="72">
        <v>5</v>
      </c>
      <c r="J50" s="72">
        <v>3</v>
      </c>
      <c r="K50" s="73">
        <v>5</v>
      </c>
      <c r="L50" s="155" t="s">
        <v>2424</v>
      </c>
      <c r="M50" s="75">
        <v>4</v>
      </c>
      <c r="N50" s="155" t="s">
        <v>2425</v>
      </c>
      <c r="O50" s="76" t="s">
        <v>2364</v>
      </c>
      <c r="P50" s="143"/>
    </row>
    <row r="51" spans="1:16" ht="16.5" thickBot="1" x14ac:dyDescent="0.3">
      <c r="A51" s="68">
        <v>48</v>
      </c>
      <c r="B51" s="70">
        <v>4</v>
      </c>
      <c r="C51" s="71">
        <v>5</v>
      </c>
      <c r="D51" s="71">
        <v>5</v>
      </c>
      <c r="E51" s="71">
        <v>4</v>
      </c>
      <c r="F51" s="71">
        <v>4</v>
      </c>
      <c r="G51" s="71">
        <v>4</v>
      </c>
      <c r="H51" s="71">
        <v>4</v>
      </c>
      <c r="I51" s="72">
        <v>4</v>
      </c>
      <c r="J51" s="72">
        <v>5</v>
      </c>
      <c r="K51" s="73">
        <v>4</v>
      </c>
      <c r="L51" s="155" t="s">
        <v>2426</v>
      </c>
      <c r="M51" s="75">
        <v>3</v>
      </c>
      <c r="N51" s="76" t="s">
        <v>2427</v>
      </c>
      <c r="O51" s="76" t="s">
        <v>647</v>
      </c>
      <c r="P51" s="150" t="s">
        <v>277</v>
      </c>
    </row>
    <row r="52" spans="1:16" ht="27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4</v>
      </c>
      <c r="H52" s="71">
        <v>5</v>
      </c>
      <c r="I52" s="72">
        <v>4</v>
      </c>
      <c r="J52" s="72">
        <v>5</v>
      </c>
      <c r="K52" s="73">
        <v>5</v>
      </c>
      <c r="L52" s="155" t="s">
        <v>2428</v>
      </c>
      <c r="M52" s="75">
        <v>2</v>
      </c>
      <c r="N52" s="148"/>
      <c r="O52" s="76" t="s">
        <v>2387</v>
      </c>
      <c r="P52" s="143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5</v>
      </c>
      <c r="H53" s="71">
        <v>5</v>
      </c>
      <c r="I53" s="72">
        <v>4</v>
      </c>
      <c r="J53" s="72">
        <v>4</v>
      </c>
      <c r="K53" s="73">
        <v>5</v>
      </c>
      <c r="L53" s="148"/>
      <c r="M53" s="75">
        <v>0</v>
      </c>
      <c r="N53" s="76" t="s">
        <v>136</v>
      </c>
      <c r="O53" s="76" t="s">
        <v>2361</v>
      </c>
      <c r="P53" s="144"/>
    </row>
    <row r="54" spans="1:16" ht="16.5" thickBot="1" x14ac:dyDescent="0.3">
      <c r="A54" s="68">
        <v>51</v>
      </c>
      <c r="B54" s="70">
        <v>5</v>
      </c>
      <c r="C54" s="71">
        <v>4</v>
      </c>
      <c r="D54" s="71">
        <v>4</v>
      </c>
      <c r="E54" s="71">
        <v>5</v>
      </c>
      <c r="F54" s="71">
        <v>5</v>
      </c>
      <c r="G54" s="71">
        <v>3</v>
      </c>
      <c r="H54" s="71">
        <v>5</v>
      </c>
      <c r="I54" s="71">
        <v>5</v>
      </c>
      <c r="J54" s="71">
        <v>5</v>
      </c>
      <c r="K54" s="73">
        <v>5</v>
      </c>
      <c r="L54" s="155" t="s">
        <v>2429</v>
      </c>
      <c r="M54" s="75">
        <v>3</v>
      </c>
      <c r="N54" s="155" t="s">
        <v>2430</v>
      </c>
      <c r="O54" s="155" t="s">
        <v>647</v>
      </c>
      <c r="P54" s="143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5</v>
      </c>
      <c r="F55" s="71">
        <v>5</v>
      </c>
      <c r="G55" s="71">
        <v>5</v>
      </c>
      <c r="H55" s="71">
        <v>5</v>
      </c>
      <c r="I55" s="72">
        <v>5</v>
      </c>
      <c r="J55" s="72">
        <v>5</v>
      </c>
      <c r="K55" s="73">
        <v>5</v>
      </c>
      <c r="L55" s="155" t="s">
        <v>2431</v>
      </c>
      <c r="M55" s="75">
        <v>5</v>
      </c>
      <c r="N55" s="76" t="s">
        <v>2432</v>
      </c>
      <c r="O55" s="155" t="s">
        <v>200</v>
      </c>
      <c r="P55" s="149"/>
    </row>
    <row r="56" spans="1:16" ht="16.5" thickBot="1" x14ac:dyDescent="0.3">
      <c r="A56" s="69">
        <v>53</v>
      </c>
      <c r="B56" s="70">
        <v>5</v>
      </c>
      <c r="C56" s="71">
        <v>4</v>
      </c>
      <c r="D56" s="71">
        <v>5</v>
      </c>
      <c r="E56" s="71">
        <v>4</v>
      </c>
      <c r="F56" s="71">
        <v>5</v>
      </c>
      <c r="G56" s="71">
        <v>4</v>
      </c>
      <c r="H56" s="71">
        <v>5</v>
      </c>
      <c r="I56" s="72">
        <v>5</v>
      </c>
      <c r="J56" s="72">
        <v>5</v>
      </c>
      <c r="K56" s="73">
        <v>5</v>
      </c>
      <c r="L56" s="148"/>
      <c r="M56" s="75">
        <v>4</v>
      </c>
      <c r="N56" s="155" t="s">
        <v>2433</v>
      </c>
      <c r="O56" s="76" t="s">
        <v>200</v>
      </c>
      <c r="P56" s="148"/>
    </row>
    <row r="57" spans="1:16" ht="16.5" thickBot="1" x14ac:dyDescent="0.3">
      <c r="A57" s="68">
        <v>54</v>
      </c>
      <c r="B57" s="70">
        <v>3</v>
      </c>
      <c r="C57" s="71">
        <v>4</v>
      </c>
      <c r="D57" s="71">
        <v>5</v>
      </c>
      <c r="E57" s="71">
        <v>4</v>
      </c>
      <c r="F57" s="71">
        <v>5</v>
      </c>
      <c r="G57" s="71">
        <v>5</v>
      </c>
      <c r="H57" s="71">
        <v>4</v>
      </c>
      <c r="I57" s="72">
        <v>5</v>
      </c>
      <c r="J57" s="72">
        <v>5</v>
      </c>
      <c r="K57" s="73">
        <v>4</v>
      </c>
      <c r="L57" s="155" t="s">
        <v>2434</v>
      </c>
      <c r="M57" s="75">
        <v>0</v>
      </c>
      <c r="N57" s="76" t="s">
        <v>1615</v>
      </c>
      <c r="O57" s="80" t="s">
        <v>200</v>
      </c>
      <c r="P57" s="149"/>
    </row>
    <row r="58" spans="1:16" ht="16.5" thickBot="1" x14ac:dyDescent="0.3">
      <c r="A58" s="68">
        <v>55</v>
      </c>
      <c r="B58" s="70">
        <v>4</v>
      </c>
      <c r="C58" s="71">
        <v>4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55" t="s">
        <v>2435</v>
      </c>
      <c r="M58" s="75">
        <v>5</v>
      </c>
      <c r="N58" s="76" t="s">
        <v>2436</v>
      </c>
      <c r="O58" s="155" t="s">
        <v>200</v>
      </c>
      <c r="P58" s="148"/>
    </row>
    <row r="59" spans="1:16" ht="16.5" thickBot="1" x14ac:dyDescent="0.3">
      <c r="A59" s="69">
        <v>56</v>
      </c>
      <c r="B59" s="70">
        <v>4</v>
      </c>
      <c r="C59" s="71">
        <v>5</v>
      </c>
      <c r="D59" s="71">
        <v>5</v>
      </c>
      <c r="E59" s="71">
        <v>5</v>
      </c>
      <c r="F59" s="71">
        <v>4</v>
      </c>
      <c r="G59" s="71">
        <v>3</v>
      </c>
      <c r="H59" s="71">
        <v>5</v>
      </c>
      <c r="I59" s="72">
        <v>5</v>
      </c>
      <c r="J59" s="72">
        <v>5</v>
      </c>
      <c r="K59" s="73">
        <v>5</v>
      </c>
      <c r="L59" s="155" t="s">
        <v>2437</v>
      </c>
      <c r="M59" s="75">
        <v>2</v>
      </c>
      <c r="N59" s="155" t="s">
        <v>2438</v>
      </c>
      <c r="O59" s="76" t="s">
        <v>200</v>
      </c>
      <c r="P59" s="155" t="s">
        <v>76</v>
      </c>
    </row>
    <row r="60" spans="1:16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4</v>
      </c>
      <c r="F60" s="71">
        <v>4</v>
      </c>
      <c r="G60" s="71">
        <v>5</v>
      </c>
      <c r="H60" s="71">
        <v>5</v>
      </c>
      <c r="I60" s="72">
        <v>5</v>
      </c>
      <c r="J60" s="72">
        <v>5</v>
      </c>
      <c r="K60" s="73">
        <v>4</v>
      </c>
      <c r="L60" s="148"/>
      <c r="M60" s="75">
        <v>4</v>
      </c>
      <c r="N60" s="148"/>
      <c r="O60" s="76" t="s">
        <v>200</v>
      </c>
      <c r="P60" s="148"/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5</v>
      </c>
      <c r="F61" s="71">
        <v>5</v>
      </c>
      <c r="G61" s="71">
        <v>4</v>
      </c>
      <c r="H61" s="71">
        <v>4</v>
      </c>
      <c r="I61" s="72">
        <v>5</v>
      </c>
      <c r="J61" s="72">
        <v>5</v>
      </c>
      <c r="K61" s="73">
        <v>5</v>
      </c>
      <c r="L61" s="148"/>
      <c r="M61" s="162">
        <v>4</v>
      </c>
      <c r="N61" s="148"/>
      <c r="O61" s="76" t="s">
        <v>200</v>
      </c>
      <c r="P61" s="148"/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4</v>
      </c>
      <c r="F62" s="71">
        <v>4</v>
      </c>
      <c r="G62" s="71">
        <v>4</v>
      </c>
      <c r="H62" s="71">
        <v>2</v>
      </c>
      <c r="I62" s="72">
        <v>3</v>
      </c>
      <c r="J62" s="72">
        <v>3</v>
      </c>
      <c r="K62" s="73">
        <v>3</v>
      </c>
      <c r="L62" s="155" t="s">
        <v>2439</v>
      </c>
      <c r="M62" s="75">
        <v>0</v>
      </c>
      <c r="N62" s="76" t="s">
        <v>2440</v>
      </c>
      <c r="O62" s="76" t="s">
        <v>200</v>
      </c>
      <c r="P62" s="149"/>
    </row>
    <row r="63" spans="1:16" ht="16.5" thickBot="1" x14ac:dyDescent="0.3">
      <c r="A63" s="68">
        <v>60</v>
      </c>
      <c r="B63" s="70">
        <v>4</v>
      </c>
      <c r="C63" s="71">
        <v>4</v>
      </c>
      <c r="D63" s="71">
        <v>4</v>
      </c>
      <c r="E63" s="71">
        <v>4</v>
      </c>
      <c r="F63" s="71">
        <v>4</v>
      </c>
      <c r="G63" s="71">
        <v>5</v>
      </c>
      <c r="H63" s="71">
        <v>5</v>
      </c>
      <c r="I63" s="72">
        <v>5</v>
      </c>
      <c r="J63" s="72">
        <v>5</v>
      </c>
      <c r="K63" s="73">
        <v>5</v>
      </c>
      <c r="L63" s="155" t="s">
        <v>2441</v>
      </c>
      <c r="M63" s="75">
        <v>2</v>
      </c>
      <c r="N63" s="155" t="s">
        <v>2147</v>
      </c>
      <c r="O63" s="76" t="s">
        <v>200</v>
      </c>
      <c r="P63" s="148"/>
    </row>
    <row r="64" spans="1:16" ht="16.5" thickBot="1" x14ac:dyDescent="0.3">
      <c r="A64" s="68">
        <v>61</v>
      </c>
      <c r="B64" s="70">
        <v>5</v>
      </c>
      <c r="C64" s="71">
        <v>3</v>
      </c>
      <c r="D64" s="71">
        <v>4</v>
      </c>
      <c r="E64" s="71">
        <v>5</v>
      </c>
      <c r="F64" s="71">
        <v>5</v>
      </c>
      <c r="G64" s="71">
        <v>4</v>
      </c>
      <c r="H64" s="71">
        <v>3</v>
      </c>
      <c r="I64" s="72">
        <v>4</v>
      </c>
      <c r="J64" s="72">
        <v>4</v>
      </c>
      <c r="K64" s="73">
        <v>4</v>
      </c>
      <c r="L64" s="143"/>
      <c r="M64" s="75">
        <v>0</v>
      </c>
      <c r="N64" s="76" t="s">
        <v>136</v>
      </c>
      <c r="O64" s="76" t="s">
        <v>200</v>
      </c>
      <c r="P64" s="149"/>
    </row>
    <row r="65" spans="1:16" ht="16.5" thickBot="1" x14ac:dyDescent="0.3">
      <c r="A65" s="69">
        <v>62</v>
      </c>
      <c r="B65" s="70">
        <v>4</v>
      </c>
      <c r="C65" s="71">
        <v>5</v>
      </c>
      <c r="D65" s="139"/>
      <c r="E65" s="71">
        <v>4</v>
      </c>
      <c r="F65" s="71">
        <v>3</v>
      </c>
      <c r="G65" s="71">
        <v>4</v>
      </c>
      <c r="H65" s="71">
        <v>3</v>
      </c>
      <c r="I65" s="72">
        <v>2</v>
      </c>
      <c r="J65" s="72">
        <v>2</v>
      </c>
      <c r="K65" s="73">
        <v>3</v>
      </c>
      <c r="L65" s="80" t="s">
        <v>2442</v>
      </c>
      <c r="M65" s="75">
        <v>0</v>
      </c>
      <c r="N65" s="76" t="s">
        <v>2443</v>
      </c>
      <c r="O65" s="76" t="s">
        <v>200</v>
      </c>
      <c r="P65" s="143"/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71">
        <v>5</v>
      </c>
      <c r="G66" s="71">
        <v>5</v>
      </c>
      <c r="H66" s="71">
        <v>5</v>
      </c>
      <c r="I66" s="72">
        <v>5</v>
      </c>
      <c r="J66" s="72">
        <v>5</v>
      </c>
      <c r="K66" s="73">
        <v>5</v>
      </c>
      <c r="L66" s="143"/>
      <c r="M66" s="75">
        <v>5</v>
      </c>
      <c r="N66" s="76" t="s">
        <v>2444</v>
      </c>
      <c r="O66" s="155" t="s">
        <v>200</v>
      </c>
      <c r="P66" s="143"/>
    </row>
    <row r="67" spans="1:16" ht="16.5" thickBot="1" x14ac:dyDescent="0.3">
      <c r="A67" s="68">
        <v>64</v>
      </c>
      <c r="B67" s="70">
        <v>4</v>
      </c>
      <c r="C67" s="71">
        <v>5</v>
      </c>
      <c r="D67" s="71">
        <v>5</v>
      </c>
      <c r="E67" s="71">
        <v>5</v>
      </c>
      <c r="F67" s="71">
        <v>5</v>
      </c>
      <c r="G67" s="71">
        <v>4</v>
      </c>
      <c r="H67" s="71">
        <v>5</v>
      </c>
      <c r="I67" s="72">
        <v>5</v>
      </c>
      <c r="J67" s="72">
        <v>5</v>
      </c>
      <c r="K67" s="73">
        <v>5</v>
      </c>
      <c r="L67" s="148"/>
      <c r="M67" s="160"/>
      <c r="N67" s="148"/>
      <c r="O67" s="76" t="s">
        <v>200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5</v>
      </c>
      <c r="H68" s="71">
        <v>5</v>
      </c>
      <c r="I68" s="139"/>
      <c r="J68" s="72">
        <v>4</v>
      </c>
      <c r="K68" s="73">
        <v>5</v>
      </c>
      <c r="L68" s="148"/>
      <c r="M68" s="73">
        <v>5</v>
      </c>
      <c r="N68" s="159" t="s">
        <v>2445</v>
      </c>
      <c r="O68" s="76" t="s">
        <v>200</v>
      </c>
      <c r="P68" s="149"/>
    </row>
    <row r="69" spans="1:16" ht="16.5" thickBot="1" x14ac:dyDescent="0.3">
      <c r="A69" s="68">
        <v>66</v>
      </c>
      <c r="B69" s="70">
        <v>4</v>
      </c>
      <c r="C69" s="71">
        <v>5</v>
      </c>
      <c r="D69" s="71">
        <v>5</v>
      </c>
      <c r="E69" s="71">
        <v>5</v>
      </c>
      <c r="F69" s="71">
        <v>5</v>
      </c>
      <c r="G69" s="71">
        <v>5</v>
      </c>
      <c r="H69" s="71">
        <v>5</v>
      </c>
      <c r="I69" s="72">
        <v>5</v>
      </c>
      <c r="J69" s="72">
        <v>5</v>
      </c>
      <c r="K69" s="73">
        <v>4</v>
      </c>
      <c r="L69" s="148"/>
      <c r="M69" s="75">
        <v>2</v>
      </c>
      <c r="N69" s="148"/>
      <c r="O69" s="76" t="s">
        <v>200</v>
      </c>
      <c r="P69" s="155" t="s">
        <v>231</v>
      </c>
    </row>
    <row r="70" spans="1:16" ht="16.5" thickBot="1" x14ac:dyDescent="0.3">
      <c r="A70" s="68">
        <v>67</v>
      </c>
      <c r="B70" s="70">
        <v>4</v>
      </c>
      <c r="C70" s="71">
        <v>5</v>
      </c>
      <c r="D70" s="71">
        <v>5</v>
      </c>
      <c r="E70" s="71">
        <v>3</v>
      </c>
      <c r="F70" s="71">
        <v>4</v>
      </c>
      <c r="G70" s="71">
        <v>4</v>
      </c>
      <c r="H70" s="71">
        <v>5</v>
      </c>
      <c r="I70" s="72">
        <v>5</v>
      </c>
      <c r="J70" s="72">
        <v>5</v>
      </c>
      <c r="K70" s="73">
        <v>5</v>
      </c>
      <c r="L70" s="155" t="s">
        <v>2446</v>
      </c>
      <c r="M70" s="75">
        <v>4</v>
      </c>
      <c r="N70" s="154" t="s">
        <v>2447</v>
      </c>
      <c r="O70" s="155" t="s">
        <v>200</v>
      </c>
      <c r="P70" s="148"/>
    </row>
    <row r="71" spans="1:16" ht="16.5" thickBot="1" x14ac:dyDescent="0.3">
      <c r="A71" s="69">
        <v>68</v>
      </c>
      <c r="B71" s="70">
        <v>5</v>
      </c>
      <c r="C71" s="71">
        <v>4</v>
      </c>
      <c r="D71" s="71">
        <v>5</v>
      </c>
      <c r="E71" s="71">
        <v>5</v>
      </c>
      <c r="F71" s="71">
        <v>5</v>
      </c>
      <c r="G71" s="71">
        <v>5</v>
      </c>
      <c r="H71" s="71">
        <v>5</v>
      </c>
      <c r="I71" s="72">
        <v>5</v>
      </c>
      <c r="J71" s="72">
        <v>5</v>
      </c>
      <c r="K71" s="73">
        <v>5</v>
      </c>
      <c r="L71" s="154" t="s">
        <v>2448</v>
      </c>
      <c r="M71" s="75">
        <v>5</v>
      </c>
      <c r="N71" s="76" t="s">
        <v>2449</v>
      </c>
      <c r="O71" s="76" t="s">
        <v>200</v>
      </c>
      <c r="P71" s="148"/>
    </row>
    <row r="72" spans="1:16" ht="16.5" thickBot="1" x14ac:dyDescent="0.3">
      <c r="A72" s="68">
        <v>69</v>
      </c>
      <c r="B72" s="70">
        <v>4</v>
      </c>
      <c r="C72" s="71">
        <v>5</v>
      </c>
      <c r="D72" s="71">
        <v>5</v>
      </c>
      <c r="E72" s="71">
        <v>5</v>
      </c>
      <c r="F72" s="71">
        <v>5</v>
      </c>
      <c r="G72" s="71">
        <v>5</v>
      </c>
      <c r="H72" s="71">
        <v>5</v>
      </c>
      <c r="I72" s="72">
        <v>5</v>
      </c>
      <c r="J72" s="72">
        <v>5</v>
      </c>
      <c r="K72" s="73">
        <v>4</v>
      </c>
      <c r="L72" s="151" t="s">
        <v>2450</v>
      </c>
      <c r="M72" s="75">
        <v>4</v>
      </c>
      <c r="N72" s="155" t="s">
        <v>1693</v>
      </c>
      <c r="O72" s="76" t="s">
        <v>200</v>
      </c>
      <c r="P72" s="148"/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5</v>
      </c>
      <c r="H73" s="71">
        <v>4</v>
      </c>
      <c r="I73" s="72">
        <v>5</v>
      </c>
      <c r="J73" s="72">
        <v>5</v>
      </c>
      <c r="K73" s="73">
        <v>5</v>
      </c>
      <c r="L73" s="155" t="s">
        <v>2451</v>
      </c>
      <c r="M73" s="75">
        <v>1</v>
      </c>
      <c r="N73" s="155" t="s">
        <v>2452</v>
      </c>
      <c r="O73" s="76" t="s">
        <v>200</v>
      </c>
      <c r="P73" s="148"/>
    </row>
    <row r="74" spans="1:16" ht="16.5" thickBot="1" x14ac:dyDescent="0.3">
      <c r="A74" s="69">
        <v>71</v>
      </c>
      <c r="B74" s="70">
        <v>4</v>
      </c>
      <c r="C74" s="71">
        <v>3</v>
      </c>
      <c r="D74" s="71">
        <v>3</v>
      </c>
      <c r="E74" s="71">
        <v>4</v>
      </c>
      <c r="F74" s="71">
        <v>4</v>
      </c>
      <c r="G74" s="71">
        <v>3</v>
      </c>
      <c r="H74" s="71">
        <v>4</v>
      </c>
      <c r="I74" s="72">
        <v>4</v>
      </c>
      <c r="J74" s="72">
        <v>4</v>
      </c>
      <c r="K74" s="73">
        <v>4</v>
      </c>
      <c r="L74" s="148"/>
      <c r="M74" s="75">
        <v>4</v>
      </c>
      <c r="N74" s="148"/>
      <c r="O74" s="76" t="s">
        <v>200</v>
      </c>
      <c r="P74" s="148"/>
    </row>
    <row r="75" spans="1:16" ht="16.5" thickBot="1" x14ac:dyDescent="0.3">
      <c r="A75" s="68">
        <v>72</v>
      </c>
      <c r="B75" s="70">
        <v>4</v>
      </c>
      <c r="C75" s="71">
        <v>3</v>
      </c>
      <c r="D75" s="71">
        <v>3</v>
      </c>
      <c r="E75" s="71">
        <v>3</v>
      </c>
      <c r="F75" s="71">
        <v>3</v>
      </c>
      <c r="G75" s="71">
        <v>4</v>
      </c>
      <c r="H75" s="71">
        <v>3</v>
      </c>
      <c r="I75" s="72">
        <v>3</v>
      </c>
      <c r="J75" s="72">
        <v>4</v>
      </c>
      <c r="K75" s="73">
        <v>4</v>
      </c>
      <c r="L75" s="149"/>
      <c r="M75" s="75">
        <v>3</v>
      </c>
      <c r="N75" s="154" t="s">
        <v>2453</v>
      </c>
      <c r="O75" s="76" t="s">
        <v>200</v>
      </c>
      <c r="P75" s="148"/>
    </row>
    <row r="76" spans="1:16" ht="16.5" thickBot="1" x14ac:dyDescent="0.3">
      <c r="A76" s="68">
        <v>73</v>
      </c>
      <c r="B76" s="70">
        <v>5</v>
      </c>
      <c r="C76" s="71">
        <v>4</v>
      </c>
      <c r="D76" s="71">
        <v>4</v>
      </c>
      <c r="E76" s="71">
        <v>5</v>
      </c>
      <c r="F76" s="71">
        <v>3</v>
      </c>
      <c r="G76" s="71">
        <v>2</v>
      </c>
      <c r="H76" s="71">
        <v>4</v>
      </c>
      <c r="I76" s="72">
        <v>5</v>
      </c>
      <c r="J76" s="72">
        <v>5</v>
      </c>
      <c r="K76" s="73">
        <v>4</v>
      </c>
      <c r="L76" s="148"/>
      <c r="M76" s="75">
        <v>4</v>
      </c>
      <c r="N76" s="148"/>
      <c r="O76" s="76" t="s">
        <v>200</v>
      </c>
      <c r="P76" s="149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5</v>
      </c>
      <c r="H77" s="71">
        <v>5</v>
      </c>
      <c r="I77" s="72">
        <v>5</v>
      </c>
      <c r="J77" s="72">
        <v>5</v>
      </c>
      <c r="K77" s="73">
        <v>5</v>
      </c>
      <c r="L77" s="154" t="s">
        <v>2454</v>
      </c>
      <c r="M77" s="75">
        <v>5</v>
      </c>
      <c r="N77" s="76" t="s">
        <v>2455</v>
      </c>
      <c r="O77" s="76" t="s">
        <v>200</v>
      </c>
      <c r="P77" s="148"/>
    </row>
    <row r="78" spans="1:16" ht="16.5" thickBot="1" x14ac:dyDescent="0.3">
      <c r="A78" s="68">
        <v>75</v>
      </c>
      <c r="B78" s="70">
        <v>4</v>
      </c>
      <c r="C78" s="71">
        <v>4</v>
      </c>
      <c r="D78" s="71">
        <v>5</v>
      </c>
      <c r="E78" s="71">
        <v>4</v>
      </c>
      <c r="F78" s="71">
        <v>4</v>
      </c>
      <c r="G78" s="71">
        <v>3</v>
      </c>
      <c r="H78" s="71">
        <v>3</v>
      </c>
      <c r="I78" s="72">
        <v>2</v>
      </c>
      <c r="J78" s="72">
        <v>3</v>
      </c>
      <c r="K78" s="73">
        <v>3</v>
      </c>
      <c r="L78" s="154" t="s">
        <v>2456</v>
      </c>
      <c r="M78" s="75">
        <v>3</v>
      </c>
      <c r="N78" s="76" t="s">
        <v>2457</v>
      </c>
      <c r="O78" s="76" t="s">
        <v>200</v>
      </c>
      <c r="P78" s="148"/>
    </row>
    <row r="79" spans="1:16" ht="16.5" thickBot="1" x14ac:dyDescent="0.3">
      <c r="A79" s="68">
        <v>76</v>
      </c>
      <c r="B79" s="70">
        <v>4</v>
      </c>
      <c r="C79" s="71">
        <v>3</v>
      </c>
      <c r="D79" s="71">
        <v>3</v>
      </c>
      <c r="E79" s="71">
        <v>4</v>
      </c>
      <c r="F79" s="71">
        <v>4</v>
      </c>
      <c r="G79" s="71">
        <v>4</v>
      </c>
      <c r="H79" s="71">
        <v>4</v>
      </c>
      <c r="I79" s="72">
        <v>4</v>
      </c>
      <c r="J79" s="72">
        <v>4</v>
      </c>
      <c r="K79" s="73">
        <v>3</v>
      </c>
      <c r="L79" s="148"/>
      <c r="M79" s="75">
        <v>1</v>
      </c>
      <c r="N79" s="148"/>
      <c r="O79" s="155" t="s">
        <v>200</v>
      </c>
      <c r="P79" s="149"/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507</v>
      </c>
      <c r="M80" s="75">
        <v>5</v>
      </c>
      <c r="N80" s="155" t="s">
        <v>2458</v>
      </c>
      <c r="O80" s="76" t="s">
        <v>200</v>
      </c>
      <c r="P80" s="148"/>
    </row>
    <row r="81" spans="1:16" ht="16.5" thickBot="1" x14ac:dyDescent="0.3">
      <c r="A81" s="68">
        <v>78</v>
      </c>
      <c r="B81" s="70">
        <v>4</v>
      </c>
      <c r="C81" s="71">
        <v>4</v>
      </c>
      <c r="D81" s="71">
        <v>4</v>
      </c>
      <c r="E81" s="71">
        <v>4</v>
      </c>
      <c r="F81" s="71">
        <v>4</v>
      </c>
      <c r="G81" s="71">
        <v>4</v>
      </c>
      <c r="H81" s="71">
        <v>4</v>
      </c>
      <c r="I81" s="72">
        <v>4</v>
      </c>
      <c r="J81" s="72">
        <v>4</v>
      </c>
      <c r="K81" s="73">
        <v>3</v>
      </c>
      <c r="L81" s="148"/>
      <c r="M81" s="75">
        <v>3</v>
      </c>
      <c r="N81" s="148"/>
      <c r="O81" s="76" t="s">
        <v>200</v>
      </c>
      <c r="P81" s="149"/>
    </row>
    <row r="82" spans="1:16" ht="16.5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5</v>
      </c>
      <c r="F82" s="71">
        <v>5</v>
      </c>
      <c r="G82" s="71">
        <v>5</v>
      </c>
      <c r="H82" s="71">
        <v>5</v>
      </c>
      <c r="I82" s="72">
        <v>5</v>
      </c>
      <c r="J82" s="72">
        <v>5</v>
      </c>
      <c r="K82" s="73">
        <v>5</v>
      </c>
      <c r="L82" s="155" t="s">
        <v>730</v>
      </c>
      <c r="M82" s="75">
        <v>5</v>
      </c>
      <c r="N82" s="155" t="s">
        <v>2459</v>
      </c>
      <c r="O82" s="76" t="s">
        <v>200</v>
      </c>
      <c r="P82" s="155" t="s">
        <v>76</v>
      </c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4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155" t="s">
        <v>2460</v>
      </c>
      <c r="M83" s="75">
        <v>3</v>
      </c>
      <c r="N83" s="76" t="s">
        <v>2461</v>
      </c>
      <c r="O83" s="76" t="s">
        <v>200</v>
      </c>
      <c r="P83" s="148"/>
    </row>
    <row r="84" spans="1:16" ht="16.5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4</v>
      </c>
      <c r="F84" s="71">
        <v>4</v>
      </c>
      <c r="G84" s="71">
        <v>5</v>
      </c>
      <c r="H84" s="71">
        <v>5</v>
      </c>
      <c r="I84" s="72">
        <v>5</v>
      </c>
      <c r="J84" s="72">
        <v>5</v>
      </c>
      <c r="K84" s="73">
        <v>4</v>
      </c>
      <c r="L84" s="148"/>
      <c r="M84" s="151">
        <v>4</v>
      </c>
      <c r="N84" s="155" t="s">
        <v>2462</v>
      </c>
      <c r="O84" s="76" t="s">
        <v>200</v>
      </c>
      <c r="P84" s="148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5</v>
      </c>
      <c r="F85" s="71">
        <v>4</v>
      </c>
      <c r="G85" s="71">
        <v>4</v>
      </c>
      <c r="H85" s="71">
        <v>4</v>
      </c>
      <c r="I85" s="72">
        <v>3</v>
      </c>
      <c r="J85" s="72">
        <v>4</v>
      </c>
      <c r="K85" s="73">
        <v>4</v>
      </c>
      <c r="L85" s="154" t="s">
        <v>1986</v>
      </c>
      <c r="M85" s="75">
        <v>5</v>
      </c>
      <c r="N85" s="155" t="s">
        <v>2463</v>
      </c>
      <c r="O85" s="76" t="s">
        <v>200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4</v>
      </c>
      <c r="F86" s="71">
        <v>5</v>
      </c>
      <c r="G86" s="71">
        <v>4</v>
      </c>
      <c r="H86" s="71">
        <v>4</v>
      </c>
      <c r="I86" s="72">
        <v>5</v>
      </c>
      <c r="J86" s="72">
        <v>5</v>
      </c>
      <c r="K86" s="73">
        <v>5</v>
      </c>
      <c r="L86" s="148"/>
      <c r="M86" s="75">
        <v>5</v>
      </c>
      <c r="N86" s="148"/>
      <c r="O86" s="76" t="s">
        <v>200</v>
      </c>
      <c r="P86" s="148"/>
    </row>
    <row r="87" spans="1:16" ht="16.5" thickBot="1" x14ac:dyDescent="0.3">
      <c r="A87" s="68">
        <v>84</v>
      </c>
      <c r="B87" s="70">
        <v>3</v>
      </c>
      <c r="C87" s="71">
        <v>3</v>
      </c>
      <c r="D87" s="71">
        <v>3</v>
      </c>
      <c r="E87" s="71">
        <v>4</v>
      </c>
      <c r="F87" s="71">
        <v>3</v>
      </c>
      <c r="G87" s="71">
        <v>3</v>
      </c>
      <c r="H87" s="71">
        <v>4</v>
      </c>
      <c r="I87" s="72">
        <v>3</v>
      </c>
      <c r="J87" s="72">
        <v>3</v>
      </c>
      <c r="K87" s="73">
        <v>3</v>
      </c>
      <c r="L87" s="149"/>
      <c r="M87" s="75">
        <v>3</v>
      </c>
      <c r="N87" s="76" t="s">
        <v>2464</v>
      </c>
      <c r="O87" s="76" t="s">
        <v>200</v>
      </c>
      <c r="P87" s="148"/>
    </row>
    <row r="88" spans="1:16" ht="16.5" thickBot="1" x14ac:dyDescent="0.3">
      <c r="A88" s="68">
        <v>85</v>
      </c>
      <c r="B88" s="70">
        <v>2</v>
      </c>
      <c r="C88" s="71">
        <v>3</v>
      </c>
      <c r="D88" s="71">
        <v>2</v>
      </c>
      <c r="E88" s="71">
        <v>4</v>
      </c>
      <c r="F88" s="71">
        <v>3</v>
      </c>
      <c r="G88" s="71">
        <v>3</v>
      </c>
      <c r="H88" s="71">
        <v>3</v>
      </c>
      <c r="I88" s="72">
        <v>4</v>
      </c>
      <c r="J88" s="72">
        <v>5</v>
      </c>
      <c r="K88" s="73">
        <v>3</v>
      </c>
      <c r="L88" s="148"/>
      <c r="M88" s="75">
        <v>4</v>
      </c>
      <c r="N88" s="155" t="s">
        <v>2465</v>
      </c>
      <c r="O88" s="76" t="s">
        <v>200</v>
      </c>
      <c r="P88" s="148"/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5</v>
      </c>
      <c r="H89" s="71">
        <v>5</v>
      </c>
      <c r="I89" s="72">
        <v>5</v>
      </c>
      <c r="J89" s="72">
        <v>5</v>
      </c>
      <c r="K89" s="73">
        <v>5</v>
      </c>
      <c r="L89" s="155" t="s">
        <v>1083</v>
      </c>
      <c r="M89" s="75">
        <v>5</v>
      </c>
      <c r="N89" s="155" t="s">
        <v>2466</v>
      </c>
      <c r="O89" s="76" t="s">
        <v>200</v>
      </c>
      <c r="P89" s="148"/>
    </row>
    <row r="90" spans="1:16" ht="16.5" thickBot="1" x14ac:dyDescent="0.3">
      <c r="A90" s="68">
        <v>87</v>
      </c>
      <c r="B90" s="70">
        <v>4</v>
      </c>
      <c r="C90" s="71">
        <v>3</v>
      </c>
      <c r="D90" s="71">
        <v>3</v>
      </c>
      <c r="E90" s="71">
        <v>3</v>
      </c>
      <c r="F90" s="71">
        <v>4</v>
      </c>
      <c r="G90" s="71">
        <v>4</v>
      </c>
      <c r="H90" s="71">
        <v>4</v>
      </c>
      <c r="I90" s="72">
        <v>5</v>
      </c>
      <c r="J90" s="72">
        <v>3</v>
      </c>
      <c r="K90" s="73">
        <v>4</v>
      </c>
      <c r="L90" s="155" t="s">
        <v>2467</v>
      </c>
      <c r="M90" s="75">
        <v>5</v>
      </c>
      <c r="N90" s="148"/>
      <c r="O90" s="76" t="s">
        <v>200</v>
      </c>
      <c r="P90" s="151" t="s">
        <v>76</v>
      </c>
    </row>
    <row r="91" spans="1:16" ht="16.5" thickBot="1" x14ac:dyDescent="0.3">
      <c r="A91" s="68">
        <v>88</v>
      </c>
      <c r="B91" s="70">
        <v>3</v>
      </c>
      <c r="C91" s="71">
        <v>4</v>
      </c>
      <c r="D91" s="71">
        <v>5</v>
      </c>
      <c r="E91" s="71">
        <v>5</v>
      </c>
      <c r="F91" s="71">
        <v>5</v>
      </c>
      <c r="G91" s="71">
        <v>4</v>
      </c>
      <c r="H91" s="71">
        <v>5</v>
      </c>
      <c r="I91" s="72">
        <v>5</v>
      </c>
      <c r="J91" s="72">
        <v>5</v>
      </c>
      <c r="K91" s="73">
        <v>4</v>
      </c>
      <c r="L91" s="155" t="s">
        <v>2468</v>
      </c>
      <c r="M91" s="75">
        <v>2</v>
      </c>
      <c r="N91" s="155" t="s">
        <v>2469</v>
      </c>
      <c r="O91" s="76" t="s">
        <v>200</v>
      </c>
      <c r="P91" s="142"/>
    </row>
    <row r="92" spans="1:16" ht="16.5" thickBot="1" x14ac:dyDescent="0.3">
      <c r="A92" s="69">
        <v>89</v>
      </c>
      <c r="B92" s="70">
        <v>4</v>
      </c>
      <c r="C92" s="71">
        <v>4</v>
      </c>
      <c r="D92" s="71">
        <v>3</v>
      </c>
      <c r="E92" s="71">
        <v>4</v>
      </c>
      <c r="F92" s="71">
        <v>4</v>
      </c>
      <c r="G92" s="71">
        <v>4</v>
      </c>
      <c r="H92" s="71">
        <v>4</v>
      </c>
      <c r="I92" s="71">
        <v>3</v>
      </c>
      <c r="J92" s="72">
        <v>4</v>
      </c>
      <c r="K92" s="73">
        <v>4</v>
      </c>
      <c r="L92" s="148"/>
      <c r="M92" s="75">
        <v>4</v>
      </c>
      <c r="N92" s="155" t="s">
        <v>2470</v>
      </c>
      <c r="O92" s="76" t="s">
        <v>200</v>
      </c>
      <c r="P92" s="155" t="s">
        <v>2471</v>
      </c>
    </row>
    <row r="93" spans="1:16" ht="16.5" thickBot="1" x14ac:dyDescent="0.3">
      <c r="A93" s="68">
        <v>90</v>
      </c>
      <c r="B93" s="70">
        <v>5</v>
      </c>
      <c r="C93" s="71">
        <v>4</v>
      </c>
      <c r="D93" s="71">
        <v>5</v>
      </c>
      <c r="E93" s="71">
        <v>3</v>
      </c>
      <c r="F93" s="71">
        <v>4</v>
      </c>
      <c r="G93" s="71">
        <v>4</v>
      </c>
      <c r="H93" s="71">
        <v>5</v>
      </c>
      <c r="I93" s="72">
        <v>5</v>
      </c>
      <c r="J93" s="72">
        <v>5</v>
      </c>
      <c r="K93" s="73">
        <v>4</v>
      </c>
      <c r="L93" s="149"/>
      <c r="M93" s="75">
        <v>3</v>
      </c>
      <c r="N93" s="148"/>
      <c r="O93" s="76" t="s">
        <v>200</v>
      </c>
      <c r="P93" s="148"/>
    </row>
    <row r="94" spans="1:16" ht="16.5" thickBot="1" x14ac:dyDescent="0.3">
      <c r="A94" s="68">
        <v>91</v>
      </c>
      <c r="B94" s="70">
        <v>5</v>
      </c>
      <c r="C94" s="71">
        <v>3</v>
      </c>
      <c r="D94" s="71">
        <v>5</v>
      </c>
      <c r="E94" s="71">
        <v>5</v>
      </c>
      <c r="F94" s="71">
        <v>3</v>
      </c>
      <c r="G94" s="71">
        <v>0</v>
      </c>
      <c r="H94" s="71">
        <v>1</v>
      </c>
      <c r="I94" s="72">
        <v>1</v>
      </c>
      <c r="J94" s="72">
        <v>4</v>
      </c>
      <c r="K94" s="73">
        <v>4</v>
      </c>
      <c r="L94" s="149"/>
      <c r="M94" s="75">
        <v>2</v>
      </c>
      <c r="N94" s="149"/>
      <c r="O94" s="76" t="s">
        <v>200</v>
      </c>
      <c r="P94" s="142"/>
    </row>
    <row r="95" spans="1:16" ht="16.5" thickBot="1" x14ac:dyDescent="0.3">
      <c r="A95" s="69">
        <v>92</v>
      </c>
      <c r="B95" s="70">
        <v>5</v>
      </c>
      <c r="C95" s="71">
        <v>5</v>
      </c>
      <c r="D95" s="71">
        <v>4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55" t="s">
        <v>1487</v>
      </c>
      <c r="M95" s="75">
        <v>3</v>
      </c>
      <c r="N95" s="76" t="s">
        <v>2472</v>
      </c>
      <c r="O95" s="76" t="s">
        <v>200</v>
      </c>
      <c r="P95" s="154" t="s">
        <v>2473</v>
      </c>
    </row>
    <row r="96" spans="1:16" ht="16.5" thickBot="1" x14ac:dyDescent="0.3">
      <c r="A96" s="68">
        <v>93</v>
      </c>
      <c r="B96" s="70">
        <v>4</v>
      </c>
      <c r="C96" s="71">
        <v>5</v>
      </c>
      <c r="D96" s="71">
        <v>5</v>
      </c>
      <c r="E96" s="71">
        <v>4</v>
      </c>
      <c r="F96" s="71">
        <v>4</v>
      </c>
      <c r="G96" s="71">
        <v>5</v>
      </c>
      <c r="H96" s="71">
        <v>5</v>
      </c>
      <c r="I96" s="72">
        <v>3</v>
      </c>
      <c r="J96" s="72">
        <v>4</v>
      </c>
      <c r="K96" s="73">
        <v>5</v>
      </c>
      <c r="L96" s="154" t="s">
        <v>2474</v>
      </c>
      <c r="M96" s="75">
        <v>4</v>
      </c>
      <c r="N96" s="155" t="s">
        <v>2475</v>
      </c>
      <c r="O96" s="76" t="s">
        <v>200</v>
      </c>
      <c r="P96" s="148"/>
    </row>
    <row r="97" spans="1:16" ht="16.5" thickBot="1" x14ac:dyDescent="0.3">
      <c r="A97" s="68">
        <v>94</v>
      </c>
      <c r="B97" s="70">
        <v>4</v>
      </c>
      <c r="C97" s="71">
        <v>4</v>
      </c>
      <c r="D97" s="71">
        <v>3</v>
      </c>
      <c r="E97" s="71">
        <v>4</v>
      </c>
      <c r="F97" s="71">
        <v>4</v>
      </c>
      <c r="G97" s="71">
        <v>4</v>
      </c>
      <c r="H97" s="71">
        <v>4</v>
      </c>
      <c r="I97" s="72">
        <v>5</v>
      </c>
      <c r="J97" s="72">
        <v>5</v>
      </c>
      <c r="K97" s="73">
        <v>4</v>
      </c>
      <c r="L97" s="155" t="s">
        <v>2476</v>
      </c>
      <c r="M97" s="162">
        <v>3</v>
      </c>
      <c r="N97" s="170" t="s">
        <v>2477</v>
      </c>
      <c r="O97" s="155" t="s">
        <v>200</v>
      </c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5</v>
      </c>
      <c r="F98" s="71">
        <v>5</v>
      </c>
      <c r="G98" s="71">
        <v>5</v>
      </c>
      <c r="H98" s="71">
        <v>5</v>
      </c>
      <c r="I98" s="72">
        <v>4</v>
      </c>
      <c r="J98" s="72">
        <v>5</v>
      </c>
      <c r="K98" s="73">
        <v>4</v>
      </c>
      <c r="L98" s="171" t="s">
        <v>2478</v>
      </c>
      <c r="M98" s="75">
        <v>4</v>
      </c>
      <c r="N98" s="155" t="s">
        <v>2479</v>
      </c>
      <c r="O98" s="76" t="s">
        <v>200</v>
      </c>
      <c r="P98" s="170" t="s">
        <v>2480</v>
      </c>
    </row>
    <row r="99" spans="1:16" ht="16.5" thickBot="1" x14ac:dyDescent="0.3">
      <c r="A99" s="68">
        <v>96</v>
      </c>
      <c r="B99" s="70">
        <v>5</v>
      </c>
      <c r="C99" s="71">
        <v>4</v>
      </c>
      <c r="D99" s="71">
        <v>5</v>
      </c>
      <c r="E99" s="71">
        <v>5</v>
      </c>
      <c r="F99" s="71">
        <v>4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2481</v>
      </c>
      <c r="M99" s="75">
        <v>0</v>
      </c>
      <c r="N99" s="76" t="s">
        <v>1997</v>
      </c>
      <c r="O99" s="76" t="s">
        <v>200</v>
      </c>
      <c r="P99" s="155" t="s">
        <v>2482</v>
      </c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3</v>
      </c>
      <c r="H100" s="71">
        <v>4</v>
      </c>
      <c r="I100" s="72">
        <v>5</v>
      </c>
      <c r="J100" s="72">
        <v>4</v>
      </c>
      <c r="K100" s="73">
        <v>4</v>
      </c>
      <c r="L100" s="155" t="s">
        <v>2483</v>
      </c>
      <c r="M100" s="75">
        <v>3</v>
      </c>
      <c r="N100" s="155" t="s">
        <v>2484</v>
      </c>
      <c r="O100" s="76" t="s">
        <v>200</v>
      </c>
      <c r="P100" s="148"/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4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48"/>
      <c r="M101" s="75">
        <v>5</v>
      </c>
      <c r="N101" s="148"/>
      <c r="O101" s="76" t="s">
        <v>200</v>
      </c>
      <c r="P101" s="155" t="s">
        <v>76</v>
      </c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4</v>
      </c>
      <c r="F102" s="71">
        <v>5</v>
      </c>
      <c r="G102" s="71">
        <v>4</v>
      </c>
      <c r="H102" s="71">
        <v>5</v>
      </c>
      <c r="I102" s="72">
        <v>5</v>
      </c>
      <c r="J102" s="72">
        <v>5</v>
      </c>
      <c r="K102" s="73">
        <v>5</v>
      </c>
      <c r="L102" s="155" t="s">
        <v>2485</v>
      </c>
      <c r="M102" s="75">
        <v>5</v>
      </c>
      <c r="N102" s="155" t="s">
        <v>2486</v>
      </c>
      <c r="O102" s="76" t="s">
        <v>200</v>
      </c>
      <c r="P102" s="155" t="s">
        <v>849</v>
      </c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71">
        <v>4</v>
      </c>
      <c r="G103" s="71">
        <v>4</v>
      </c>
      <c r="H103" s="71">
        <v>4</v>
      </c>
      <c r="I103" s="72">
        <v>4</v>
      </c>
      <c r="J103" s="72">
        <v>5</v>
      </c>
      <c r="K103" s="73">
        <v>5</v>
      </c>
      <c r="L103" s="155" t="s">
        <v>2487</v>
      </c>
      <c r="M103" s="75">
        <v>5</v>
      </c>
      <c r="N103" s="76" t="s">
        <v>2488</v>
      </c>
      <c r="O103" s="76" t="s">
        <v>200</v>
      </c>
      <c r="P103" s="155" t="s">
        <v>76</v>
      </c>
    </row>
    <row r="104" spans="1:16" ht="16.5" thickBot="1" x14ac:dyDescent="0.3">
      <c r="A104" s="69">
        <v>101</v>
      </c>
      <c r="B104" s="70">
        <v>5</v>
      </c>
      <c r="C104" s="71">
        <v>4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4</v>
      </c>
      <c r="J104" s="72">
        <v>5</v>
      </c>
      <c r="K104" s="73">
        <v>5</v>
      </c>
      <c r="L104" s="76" t="s">
        <v>2489</v>
      </c>
      <c r="M104" s="75">
        <v>5</v>
      </c>
      <c r="N104" s="76" t="s">
        <v>2490</v>
      </c>
      <c r="O104" s="76" t="s">
        <v>200</v>
      </c>
      <c r="P104" s="155" t="s">
        <v>1717</v>
      </c>
    </row>
    <row r="105" spans="1:16" ht="16.5" thickBot="1" x14ac:dyDescent="0.3">
      <c r="A105" s="68">
        <v>102</v>
      </c>
      <c r="B105" s="70">
        <v>4</v>
      </c>
      <c r="C105" s="71">
        <v>4</v>
      </c>
      <c r="D105" s="71">
        <v>4</v>
      </c>
      <c r="E105" s="71">
        <v>5</v>
      </c>
      <c r="F105" s="71">
        <v>5</v>
      </c>
      <c r="G105" s="71">
        <v>5</v>
      </c>
      <c r="H105" s="71">
        <v>5</v>
      </c>
      <c r="I105" s="72">
        <v>5</v>
      </c>
      <c r="J105" s="72">
        <v>5</v>
      </c>
      <c r="K105" s="73">
        <v>5</v>
      </c>
      <c r="L105" s="155" t="s">
        <v>2491</v>
      </c>
      <c r="M105" s="75">
        <v>2</v>
      </c>
      <c r="N105" s="155" t="s">
        <v>2492</v>
      </c>
      <c r="O105" s="76" t="s">
        <v>200</v>
      </c>
      <c r="P105" s="148"/>
    </row>
    <row r="106" spans="1:16" ht="16.5" thickBot="1" x14ac:dyDescent="0.3">
      <c r="A106" s="68">
        <v>103</v>
      </c>
      <c r="B106" s="70">
        <v>4</v>
      </c>
      <c r="C106" s="71">
        <v>3</v>
      </c>
      <c r="D106" s="71">
        <v>3</v>
      </c>
      <c r="E106" s="71">
        <v>5</v>
      </c>
      <c r="F106" s="71">
        <v>2</v>
      </c>
      <c r="G106" s="71">
        <v>5</v>
      </c>
      <c r="H106" s="71">
        <v>4</v>
      </c>
      <c r="I106" s="72">
        <v>5</v>
      </c>
      <c r="J106" s="72">
        <v>5</v>
      </c>
      <c r="K106" s="73">
        <v>5</v>
      </c>
      <c r="L106" s="76" t="s">
        <v>2493</v>
      </c>
      <c r="M106" s="75">
        <v>3</v>
      </c>
      <c r="N106" s="76" t="s">
        <v>2494</v>
      </c>
      <c r="O106" s="76" t="s">
        <v>200</v>
      </c>
      <c r="P106" s="155" t="s">
        <v>2495</v>
      </c>
    </row>
    <row r="107" spans="1:16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4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6" t="s">
        <v>2496</v>
      </c>
      <c r="M107" s="75">
        <v>4</v>
      </c>
      <c r="N107" s="76" t="s">
        <v>2497</v>
      </c>
      <c r="O107" s="76" t="s">
        <v>200</v>
      </c>
      <c r="P107" s="148"/>
    </row>
    <row r="108" spans="1:16" ht="16.5" thickBot="1" x14ac:dyDescent="0.3">
      <c r="A108" s="68">
        <v>105</v>
      </c>
      <c r="B108" s="70">
        <v>4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55" t="s">
        <v>2498</v>
      </c>
      <c r="M108" s="75">
        <v>5</v>
      </c>
      <c r="N108" s="155" t="s">
        <v>2164</v>
      </c>
      <c r="O108" s="76" t="s">
        <v>200</v>
      </c>
      <c r="P108" s="155" t="s">
        <v>719</v>
      </c>
    </row>
    <row r="109" spans="1:16" ht="27" thickBot="1" x14ac:dyDescent="0.3">
      <c r="A109" s="68">
        <v>106</v>
      </c>
      <c r="B109" s="70">
        <v>4</v>
      </c>
      <c r="C109" s="71">
        <v>3</v>
      </c>
      <c r="D109" s="71">
        <v>5</v>
      </c>
      <c r="E109" s="71">
        <v>3</v>
      </c>
      <c r="F109" s="71">
        <v>3</v>
      </c>
      <c r="G109" s="71">
        <v>4</v>
      </c>
      <c r="H109" s="71">
        <v>2</v>
      </c>
      <c r="I109" s="72">
        <v>5</v>
      </c>
      <c r="J109" s="72">
        <v>5</v>
      </c>
      <c r="K109" s="73">
        <v>3</v>
      </c>
      <c r="L109" s="154" t="s">
        <v>2499</v>
      </c>
      <c r="M109" s="75">
        <v>3</v>
      </c>
      <c r="N109" s="155" t="s">
        <v>2500</v>
      </c>
      <c r="O109" s="76" t="s">
        <v>200</v>
      </c>
      <c r="P109" s="148"/>
    </row>
    <row r="110" spans="1:16" ht="16.5" thickBot="1" x14ac:dyDescent="0.3">
      <c r="A110" s="69">
        <v>107</v>
      </c>
      <c r="B110" s="70">
        <v>4</v>
      </c>
      <c r="C110" s="71">
        <v>5</v>
      </c>
      <c r="D110" s="71">
        <v>5</v>
      </c>
      <c r="E110" s="71">
        <v>5</v>
      </c>
      <c r="F110" s="71">
        <v>5</v>
      </c>
      <c r="G110" s="71">
        <v>5</v>
      </c>
      <c r="H110" s="71">
        <v>5</v>
      </c>
      <c r="I110" s="72">
        <v>5</v>
      </c>
      <c r="J110" s="72">
        <v>5</v>
      </c>
      <c r="K110" s="73">
        <v>5</v>
      </c>
      <c r="L110" s="155" t="s">
        <v>2501</v>
      </c>
      <c r="M110" s="75">
        <v>5</v>
      </c>
      <c r="N110" s="76" t="s">
        <v>2502</v>
      </c>
      <c r="O110" s="76" t="s">
        <v>200</v>
      </c>
      <c r="P110" s="155" t="s">
        <v>1038</v>
      </c>
    </row>
    <row r="111" spans="1:16" ht="27" thickBot="1" x14ac:dyDescent="0.3">
      <c r="A111" s="68">
        <v>108</v>
      </c>
      <c r="B111" s="70">
        <v>5</v>
      </c>
      <c r="C111" s="71">
        <v>4</v>
      </c>
      <c r="D111" s="71">
        <v>5</v>
      </c>
      <c r="E111" s="71">
        <v>4</v>
      </c>
      <c r="F111" s="71">
        <v>4</v>
      </c>
      <c r="G111" s="71">
        <v>5</v>
      </c>
      <c r="H111" s="71">
        <v>4</v>
      </c>
      <c r="I111" s="72">
        <v>3</v>
      </c>
      <c r="J111" s="72">
        <v>3</v>
      </c>
      <c r="K111" s="73">
        <v>4</v>
      </c>
      <c r="L111" s="155" t="s">
        <v>2503</v>
      </c>
      <c r="M111" s="75">
        <v>4</v>
      </c>
      <c r="N111" s="155" t="s">
        <v>2504</v>
      </c>
      <c r="O111" s="76" t="s">
        <v>981</v>
      </c>
      <c r="P111" s="155" t="s">
        <v>76</v>
      </c>
    </row>
    <row r="112" spans="1:16" ht="16.5" thickBot="1" x14ac:dyDescent="0.3">
      <c r="A112" s="68">
        <v>109</v>
      </c>
      <c r="B112" s="70">
        <v>4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4</v>
      </c>
      <c r="K112" s="73">
        <v>5</v>
      </c>
      <c r="L112" s="155" t="s">
        <v>2505</v>
      </c>
      <c r="M112" s="75">
        <v>5</v>
      </c>
      <c r="N112" s="76" t="s">
        <v>2506</v>
      </c>
      <c r="O112" s="76" t="s">
        <v>981</v>
      </c>
      <c r="P112" s="142"/>
    </row>
    <row r="113" spans="1:16" ht="16.5" thickBot="1" x14ac:dyDescent="0.3">
      <c r="A113" s="69">
        <v>110</v>
      </c>
      <c r="B113" s="70">
        <v>5</v>
      </c>
      <c r="C113" s="71">
        <v>4</v>
      </c>
      <c r="D113" s="71">
        <v>5</v>
      </c>
      <c r="E113" s="71">
        <v>4</v>
      </c>
      <c r="F113" s="71">
        <v>5</v>
      </c>
      <c r="G113" s="71">
        <v>4</v>
      </c>
      <c r="H113" s="71">
        <v>4</v>
      </c>
      <c r="I113" s="72">
        <v>4</v>
      </c>
      <c r="J113" s="72">
        <v>5</v>
      </c>
      <c r="K113" s="73">
        <v>4</v>
      </c>
      <c r="L113" s="148"/>
      <c r="M113" s="75">
        <v>3</v>
      </c>
      <c r="N113" s="148"/>
      <c r="O113" s="76" t="s">
        <v>70</v>
      </c>
      <c r="P113" s="142"/>
    </row>
    <row r="114" spans="1:16" ht="16.5" thickBot="1" x14ac:dyDescent="0.3">
      <c r="A114" s="68">
        <v>111</v>
      </c>
      <c r="B114" s="70">
        <v>4</v>
      </c>
      <c r="C114" s="71">
        <v>5</v>
      </c>
      <c r="D114" s="71">
        <v>5</v>
      </c>
      <c r="E114" s="71">
        <v>4</v>
      </c>
      <c r="F114" s="71">
        <v>4</v>
      </c>
      <c r="G114" s="71">
        <v>4</v>
      </c>
      <c r="H114" s="71">
        <v>5</v>
      </c>
      <c r="I114" s="72">
        <v>5</v>
      </c>
      <c r="J114" s="72">
        <v>5</v>
      </c>
      <c r="K114" s="73">
        <v>3</v>
      </c>
      <c r="L114" s="76" t="s">
        <v>2507</v>
      </c>
      <c r="M114" s="75">
        <v>4</v>
      </c>
      <c r="N114" s="148"/>
      <c r="O114" s="76" t="s">
        <v>981</v>
      </c>
      <c r="P114" s="155" t="s">
        <v>328</v>
      </c>
    </row>
    <row r="115" spans="1:16" ht="27" thickBot="1" x14ac:dyDescent="0.3">
      <c r="A115" s="68">
        <v>112</v>
      </c>
      <c r="B115" s="70">
        <v>4</v>
      </c>
      <c r="C115" s="71">
        <v>5</v>
      </c>
      <c r="D115" s="71">
        <v>5</v>
      </c>
      <c r="E115" s="71">
        <v>5</v>
      </c>
      <c r="F115" s="71">
        <v>5</v>
      </c>
      <c r="G115" s="71">
        <v>5</v>
      </c>
      <c r="H115" s="71">
        <v>4</v>
      </c>
      <c r="I115" s="72">
        <v>4</v>
      </c>
      <c r="J115" s="72">
        <v>5</v>
      </c>
      <c r="K115" s="73">
        <v>5</v>
      </c>
      <c r="L115" s="155" t="s">
        <v>2508</v>
      </c>
      <c r="M115" s="75">
        <v>5</v>
      </c>
      <c r="N115" s="149"/>
      <c r="O115" s="76" t="s">
        <v>70</v>
      </c>
      <c r="P115" s="142"/>
    </row>
    <row r="116" spans="1:16" ht="16.5" thickBot="1" x14ac:dyDescent="0.3">
      <c r="A116" s="69">
        <v>113</v>
      </c>
      <c r="B116" s="70">
        <v>5</v>
      </c>
      <c r="C116" s="71">
        <v>4</v>
      </c>
      <c r="D116" s="71">
        <v>5</v>
      </c>
      <c r="E116" s="71">
        <v>4</v>
      </c>
      <c r="F116" s="71">
        <v>5</v>
      </c>
      <c r="G116" s="71">
        <v>5</v>
      </c>
      <c r="H116" s="71">
        <v>3</v>
      </c>
      <c r="I116" s="72">
        <v>5</v>
      </c>
      <c r="J116" s="72">
        <v>5</v>
      </c>
      <c r="K116" s="73">
        <v>4</v>
      </c>
      <c r="L116" s="154" t="s">
        <v>2509</v>
      </c>
      <c r="M116" s="75">
        <v>3</v>
      </c>
      <c r="N116" s="155" t="s">
        <v>1501</v>
      </c>
      <c r="O116" s="76" t="s">
        <v>70</v>
      </c>
      <c r="P116" s="155" t="s">
        <v>2510</v>
      </c>
    </row>
    <row r="117" spans="1:16" ht="27" thickBot="1" x14ac:dyDescent="0.3">
      <c r="A117" s="68">
        <v>114</v>
      </c>
      <c r="B117" s="70">
        <v>5</v>
      </c>
      <c r="C117" s="71">
        <v>4</v>
      </c>
      <c r="D117" s="71">
        <v>5</v>
      </c>
      <c r="E117" s="71">
        <v>4</v>
      </c>
      <c r="F117" s="71">
        <v>5</v>
      </c>
      <c r="G117" s="71">
        <v>5</v>
      </c>
      <c r="H117" s="71">
        <v>5</v>
      </c>
      <c r="I117" s="72">
        <v>4</v>
      </c>
      <c r="J117" s="72">
        <v>4</v>
      </c>
      <c r="K117" s="73">
        <v>4</v>
      </c>
      <c r="L117" s="155" t="s">
        <v>2511</v>
      </c>
      <c r="M117" s="75">
        <v>3</v>
      </c>
      <c r="N117" s="155" t="s">
        <v>2512</v>
      </c>
      <c r="O117" s="76" t="s">
        <v>70</v>
      </c>
      <c r="P117" s="155" t="s">
        <v>2513</v>
      </c>
    </row>
    <row r="118" spans="1:16" ht="16.5" thickBot="1" x14ac:dyDescent="0.3">
      <c r="A118" s="68">
        <v>115</v>
      </c>
      <c r="B118" s="70">
        <v>5</v>
      </c>
      <c r="C118" s="71">
        <v>3</v>
      </c>
      <c r="D118" s="71">
        <v>5</v>
      </c>
      <c r="E118" s="71">
        <v>5</v>
      </c>
      <c r="F118" s="71">
        <v>5</v>
      </c>
      <c r="G118" s="71">
        <v>5</v>
      </c>
      <c r="H118" s="71">
        <v>3</v>
      </c>
      <c r="I118" s="72">
        <v>3</v>
      </c>
      <c r="J118" s="72">
        <v>5</v>
      </c>
      <c r="K118" s="73">
        <v>4</v>
      </c>
      <c r="L118" s="155" t="s">
        <v>2514</v>
      </c>
      <c r="M118" s="75">
        <v>3</v>
      </c>
      <c r="N118" s="76" t="s">
        <v>2515</v>
      </c>
      <c r="O118" s="76" t="s">
        <v>70</v>
      </c>
      <c r="P118" s="148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4</v>
      </c>
      <c r="L119" s="143"/>
      <c r="M119" s="75">
        <v>2</v>
      </c>
      <c r="N119" s="155" t="s">
        <v>2516</v>
      </c>
      <c r="O119" s="76" t="s">
        <v>70</v>
      </c>
      <c r="P119" s="155" t="s">
        <v>2517</v>
      </c>
    </row>
    <row r="120" spans="1:16" ht="16.5" thickBot="1" x14ac:dyDescent="0.3">
      <c r="A120" s="68">
        <v>117</v>
      </c>
      <c r="B120" s="70">
        <v>4</v>
      </c>
      <c r="C120" s="71">
        <v>4</v>
      </c>
      <c r="D120" s="71">
        <v>4</v>
      </c>
      <c r="E120" s="71">
        <v>4</v>
      </c>
      <c r="F120" s="71">
        <v>4</v>
      </c>
      <c r="G120" s="71">
        <v>2</v>
      </c>
      <c r="H120" s="71">
        <v>3</v>
      </c>
      <c r="I120" s="72">
        <v>4</v>
      </c>
      <c r="J120" s="72">
        <v>4</v>
      </c>
      <c r="K120" s="73">
        <v>3</v>
      </c>
      <c r="L120" s="144"/>
      <c r="M120" s="75">
        <v>3</v>
      </c>
      <c r="N120" s="148"/>
      <c r="O120" s="76" t="s">
        <v>70</v>
      </c>
      <c r="P120" s="148"/>
    </row>
    <row r="121" spans="1:16" ht="16.5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4</v>
      </c>
      <c r="F121" s="71">
        <v>5</v>
      </c>
      <c r="G121" s="71">
        <v>4</v>
      </c>
      <c r="H121" s="71">
        <v>5</v>
      </c>
      <c r="I121" s="72">
        <v>5</v>
      </c>
      <c r="J121" s="72">
        <v>5</v>
      </c>
      <c r="K121" s="73">
        <v>5</v>
      </c>
      <c r="L121" s="76" t="s">
        <v>2518</v>
      </c>
      <c r="M121" s="75">
        <v>5</v>
      </c>
      <c r="N121" s="155" t="s">
        <v>2519</v>
      </c>
      <c r="O121" s="76" t="s">
        <v>70</v>
      </c>
      <c r="P121" s="148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5</v>
      </c>
      <c r="G122" s="71">
        <v>4</v>
      </c>
      <c r="H122" s="71">
        <v>4</v>
      </c>
      <c r="I122" s="72">
        <v>5</v>
      </c>
      <c r="J122" s="72">
        <v>5</v>
      </c>
      <c r="K122" s="73">
        <v>4</v>
      </c>
      <c r="L122" s="170" t="s">
        <v>2520</v>
      </c>
      <c r="M122" s="75">
        <v>4</v>
      </c>
      <c r="N122" s="76" t="s">
        <v>2521</v>
      </c>
      <c r="O122" s="76" t="s">
        <v>981</v>
      </c>
      <c r="P122" s="148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5</v>
      </c>
      <c r="H123" s="71">
        <v>5</v>
      </c>
      <c r="I123" s="72">
        <v>5</v>
      </c>
      <c r="J123" s="72">
        <v>5</v>
      </c>
      <c r="K123" s="73">
        <v>5</v>
      </c>
      <c r="L123" s="148"/>
      <c r="M123" s="75">
        <v>5</v>
      </c>
      <c r="N123" s="155" t="s">
        <v>2522</v>
      </c>
      <c r="O123" s="155" t="s">
        <v>70</v>
      </c>
      <c r="P123" s="149"/>
    </row>
    <row r="124" spans="1:16" ht="16.5" thickBot="1" x14ac:dyDescent="0.3">
      <c r="A124" s="68">
        <v>121</v>
      </c>
      <c r="B124" s="70">
        <v>4</v>
      </c>
      <c r="C124" s="71">
        <v>4</v>
      </c>
      <c r="D124" s="71">
        <v>4</v>
      </c>
      <c r="E124" s="71">
        <v>3</v>
      </c>
      <c r="F124" s="71">
        <v>3</v>
      </c>
      <c r="G124" s="71">
        <v>3</v>
      </c>
      <c r="H124" s="71">
        <v>3</v>
      </c>
      <c r="I124" s="72">
        <v>3</v>
      </c>
      <c r="J124" s="72">
        <v>3</v>
      </c>
      <c r="K124" s="73">
        <v>3</v>
      </c>
      <c r="L124" s="149"/>
      <c r="M124" s="75">
        <v>3</v>
      </c>
      <c r="N124" s="76" t="s">
        <v>2523</v>
      </c>
      <c r="O124" s="76" t="s">
        <v>981</v>
      </c>
      <c r="P124" s="148"/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4</v>
      </c>
      <c r="J125" s="72">
        <v>5</v>
      </c>
      <c r="K125" s="73">
        <v>5</v>
      </c>
      <c r="L125" s="155" t="s">
        <v>1083</v>
      </c>
      <c r="M125" s="75">
        <v>5</v>
      </c>
      <c r="N125" s="155" t="s">
        <v>2524</v>
      </c>
      <c r="O125" s="76" t="s">
        <v>70</v>
      </c>
      <c r="P125" s="148"/>
    </row>
    <row r="126" spans="1:16" ht="27" thickBot="1" x14ac:dyDescent="0.3">
      <c r="A126" s="68">
        <v>123</v>
      </c>
      <c r="B126" s="70">
        <v>4</v>
      </c>
      <c r="C126" s="71">
        <v>3</v>
      </c>
      <c r="D126" s="71">
        <v>5</v>
      </c>
      <c r="E126" s="71">
        <v>3</v>
      </c>
      <c r="F126" s="71">
        <v>5</v>
      </c>
      <c r="G126" s="71">
        <v>4</v>
      </c>
      <c r="H126" s="71">
        <v>5</v>
      </c>
      <c r="I126" s="72">
        <v>5</v>
      </c>
      <c r="J126" s="72">
        <v>5</v>
      </c>
      <c r="K126" s="73">
        <v>4</v>
      </c>
      <c r="L126" s="155" t="s">
        <v>2525</v>
      </c>
      <c r="M126" s="75">
        <v>1</v>
      </c>
      <c r="N126" s="155" t="s">
        <v>2526</v>
      </c>
      <c r="O126" s="76" t="s">
        <v>981</v>
      </c>
      <c r="P126" s="155" t="s">
        <v>2527</v>
      </c>
    </row>
    <row r="127" spans="1:16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4</v>
      </c>
      <c r="F127" s="71">
        <v>5</v>
      </c>
      <c r="G127" s="71">
        <v>4</v>
      </c>
      <c r="H127" s="71">
        <v>5</v>
      </c>
      <c r="I127" s="72">
        <v>5</v>
      </c>
      <c r="J127" s="72">
        <v>5</v>
      </c>
      <c r="K127" s="73">
        <v>5</v>
      </c>
      <c r="L127" s="154" t="s">
        <v>2528</v>
      </c>
      <c r="M127" s="75">
        <v>4</v>
      </c>
      <c r="N127" s="155" t="s">
        <v>1379</v>
      </c>
      <c r="O127" s="76" t="s">
        <v>981</v>
      </c>
      <c r="P127" s="148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4</v>
      </c>
      <c r="G128" s="71">
        <v>5</v>
      </c>
      <c r="H128" s="71">
        <v>4</v>
      </c>
      <c r="I128" s="72">
        <v>5</v>
      </c>
      <c r="J128" s="72">
        <v>5</v>
      </c>
      <c r="K128" s="73">
        <v>5</v>
      </c>
      <c r="L128" s="154" t="s">
        <v>2529</v>
      </c>
      <c r="M128" s="75">
        <v>5</v>
      </c>
      <c r="N128" s="154" t="s">
        <v>2530</v>
      </c>
      <c r="O128" s="76" t="s">
        <v>981</v>
      </c>
      <c r="P128" s="154" t="s">
        <v>1206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5</v>
      </c>
      <c r="F129" s="71">
        <v>5</v>
      </c>
      <c r="G129" s="71">
        <v>5</v>
      </c>
      <c r="H129" s="71">
        <v>5</v>
      </c>
      <c r="I129" s="72">
        <v>4</v>
      </c>
      <c r="J129" s="72">
        <v>5</v>
      </c>
      <c r="K129" s="73">
        <v>5</v>
      </c>
      <c r="L129" s="151" t="s">
        <v>2531</v>
      </c>
      <c r="M129" s="75">
        <v>5</v>
      </c>
      <c r="N129" s="148"/>
      <c r="O129" s="76" t="s">
        <v>981</v>
      </c>
      <c r="P129" s="148"/>
    </row>
    <row r="130" spans="1:16" ht="16.5" thickBot="1" x14ac:dyDescent="0.3">
      <c r="A130" s="68">
        <v>127</v>
      </c>
      <c r="B130" s="70">
        <v>5</v>
      </c>
      <c r="C130" s="71">
        <v>4</v>
      </c>
      <c r="D130" s="71">
        <v>5</v>
      </c>
      <c r="E130" s="71">
        <v>4</v>
      </c>
      <c r="F130" s="71">
        <v>4</v>
      </c>
      <c r="G130" s="71">
        <v>4</v>
      </c>
      <c r="H130" s="71">
        <v>5</v>
      </c>
      <c r="I130" s="72">
        <v>5</v>
      </c>
      <c r="J130" s="72">
        <v>5</v>
      </c>
      <c r="K130" s="73">
        <v>5</v>
      </c>
      <c r="L130" s="148"/>
      <c r="M130" s="75">
        <v>4</v>
      </c>
      <c r="N130" s="154" t="s">
        <v>2532</v>
      </c>
      <c r="O130" s="155" t="s">
        <v>981</v>
      </c>
      <c r="P130" s="148"/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5</v>
      </c>
      <c r="G131" s="71">
        <v>5</v>
      </c>
      <c r="H131" s="71">
        <v>5</v>
      </c>
      <c r="I131" s="72">
        <v>5</v>
      </c>
      <c r="J131" s="72">
        <v>5</v>
      </c>
      <c r="K131" s="73">
        <v>5</v>
      </c>
      <c r="L131" s="155" t="s">
        <v>2533</v>
      </c>
      <c r="M131" s="75">
        <v>5</v>
      </c>
      <c r="N131" s="148"/>
      <c r="O131" s="76" t="s">
        <v>981</v>
      </c>
      <c r="P131" s="148"/>
    </row>
    <row r="132" spans="1:16" ht="16.5" thickBot="1" x14ac:dyDescent="0.3">
      <c r="A132" s="68">
        <v>129</v>
      </c>
      <c r="B132" s="70">
        <v>5</v>
      </c>
      <c r="C132" s="71">
        <v>2</v>
      </c>
      <c r="D132" s="71">
        <v>5</v>
      </c>
      <c r="E132" s="71">
        <v>5</v>
      </c>
      <c r="F132" s="71">
        <v>5</v>
      </c>
      <c r="G132" s="71">
        <v>4</v>
      </c>
      <c r="H132" s="71">
        <v>5</v>
      </c>
      <c r="I132" s="72">
        <v>5</v>
      </c>
      <c r="J132" s="72">
        <v>5</v>
      </c>
      <c r="K132" s="73">
        <v>5</v>
      </c>
      <c r="L132" s="148"/>
      <c r="M132" s="75">
        <v>2</v>
      </c>
      <c r="N132" s="155" t="s">
        <v>2534</v>
      </c>
      <c r="O132" s="148"/>
      <c r="P132" s="149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4</v>
      </c>
      <c r="E133" s="71">
        <v>3</v>
      </c>
      <c r="F133" s="71">
        <v>5</v>
      </c>
      <c r="G133" s="71">
        <v>3</v>
      </c>
      <c r="H133" s="71">
        <v>3</v>
      </c>
      <c r="I133" s="72">
        <v>3</v>
      </c>
      <c r="J133" s="72">
        <v>2</v>
      </c>
      <c r="K133" s="73">
        <v>3</v>
      </c>
      <c r="L133" s="155" t="s">
        <v>2535</v>
      </c>
      <c r="M133" s="75">
        <v>2</v>
      </c>
      <c r="N133" s="155" t="s">
        <v>2536</v>
      </c>
      <c r="O133" s="76" t="s">
        <v>70</v>
      </c>
      <c r="P133" s="154" t="s">
        <v>2537</v>
      </c>
    </row>
    <row r="134" spans="1:16" ht="16.5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5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2538</v>
      </c>
      <c r="M134" s="160"/>
      <c r="N134" s="76" t="s">
        <v>2539</v>
      </c>
      <c r="O134" s="76" t="s">
        <v>70</v>
      </c>
      <c r="P134" s="155" t="s">
        <v>76</v>
      </c>
    </row>
    <row r="135" spans="1:16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71">
        <v>4</v>
      </c>
      <c r="G135" s="71">
        <v>5</v>
      </c>
      <c r="H135" s="71">
        <v>5</v>
      </c>
      <c r="I135" s="72">
        <v>5</v>
      </c>
      <c r="J135" s="72">
        <v>5</v>
      </c>
      <c r="K135" s="73">
        <v>5</v>
      </c>
      <c r="L135" s="155" t="s">
        <v>2540</v>
      </c>
      <c r="M135" s="75">
        <v>2</v>
      </c>
      <c r="N135" s="155" t="s">
        <v>2541</v>
      </c>
      <c r="O135" s="76" t="s">
        <v>981</v>
      </c>
      <c r="P135" s="148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71">
        <v>4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155" t="s">
        <v>2540</v>
      </c>
      <c r="M136" s="75">
        <v>2</v>
      </c>
      <c r="N136" s="155" t="s">
        <v>2541</v>
      </c>
      <c r="O136" s="76" t="s">
        <v>981</v>
      </c>
      <c r="P136" s="148"/>
    </row>
    <row r="137" spans="1:16" ht="16.5" thickBot="1" x14ac:dyDescent="0.3">
      <c r="A137" s="69">
        <v>134</v>
      </c>
      <c r="B137" s="70">
        <v>5</v>
      </c>
      <c r="C137" s="71">
        <v>5</v>
      </c>
      <c r="D137" s="71">
        <v>5</v>
      </c>
      <c r="E137" s="71">
        <v>3</v>
      </c>
      <c r="F137" s="71">
        <v>3</v>
      </c>
      <c r="G137" s="71">
        <v>3</v>
      </c>
      <c r="H137" s="71">
        <v>4</v>
      </c>
      <c r="I137" s="72">
        <v>5</v>
      </c>
      <c r="J137" s="72">
        <v>5</v>
      </c>
      <c r="K137" s="73">
        <v>5</v>
      </c>
      <c r="L137" s="148"/>
      <c r="M137" s="75">
        <v>5</v>
      </c>
      <c r="N137" s="148"/>
      <c r="O137" s="148"/>
      <c r="P137" s="149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5</v>
      </c>
      <c r="H138" s="71">
        <v>5</v>
      </c>
      <c r="I138" s="72">
        <v>5</v>
      </c>
      <c r="J138" s="72">
        <v>5</v>
      </c>
      <c r="K138" s="73">
        <v>4</v>
      </c>
      <c r="L138" s="154" t="s">
        <v>2542</v>
      </c>
      <c r="M138" s="75">
        <v>5</v>
      </c>
      <c r="N138" s="76" t="s">
        <v>2543</v>
      </c>
      <c r="O138" s="76" t="s">
        <v>70</v>
      </c>
      <c r="P138" s="154" t="s">
        <v>849</v>
      </c>
    </row>
    <row r="139" spans="1:16" ht="16.5" thickBot="1" x14ac:dyDescent="0.3">
      <c r="A139" s="68">
        <v>136</v>
      </c>
      <c r="B139" s="70">
        <v>4</v>
      </c>
      <c r="C139" s="71">
        <v>5</v>
      </c>
      <c r="D139" s="71">
        <v>5</v>
      </c>
      <c r="E139" s="71">
        <v>5</v>
      </c>
      <c r="F139" s="71">
        <v>4</v>
      </c>
      <c r="G139" s="71">
        <v>5</v>
      </c>
      <c r="H139" s="71">
        <v>5</v>
      </c>
      <c r="I139" s="72">
        <v>3</v>
      </c>
      <c r="J139" s="72">
        <v>3</v>
      </c>
      <c r="K139" s="73">
        <v>4</v>
      </c>
      <c r="L139" s="148"/>
      <c r="M139" s="75">
        <v>5</v>
      </c>
      <c r="N139" s="148"/>
      <c r="O139" s="76" t="s">
        <v>981</v>
      </c>
      <c r="P139" s="155" t="s">
        <v>2544</v>
      </c>
    </row>
    <row r="140" spans="1:16" ht="16.5" thickBot="1" x14ac:dyDescent="0.3">
      <c r="A140" s="69">
        <v>137</v>
      </c>
      <c r="B140" s="70">
        <v>5</v>
      </c>
      <c r="C140" s="71">
        <v>5</v>
      </c>
      <c r="D140" s="71">
        <v>5</v>
      </c>
      <c r="E140" s="71">
        <v>4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48"/>
      <c r="M140" s="75">
        <v>3</v>
      </c>
      <c r="N140" s="154" t="s">
        <v>2545</v>
      </c>
      <c r="O140" s="76" t="s">
        <v>70</v>
      </c>
      <c r="P140" s="148"/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5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48"/>
      <c r="M141" s="75">
        <v>5</v>
      </c>
      <c r="N141" s="148"/>
      <c r="O141" s="76" t="s">
        <v>70</v>
      </c>
      <c r="P141" s="148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4</v>
      </c>
      <c r="J142" s="72">
        <v>5</v>
      </c>
      <c r="K142" s="73">
        <v>4</v>
      </c>
      <c r="L142" s="154" t="s">
        <v>2546</v>
      </c>
      <c r="M142" s="75">
        <v>4</v>
      </c>
      <c r="N142" s="154" t="s">
        <v>2547</v>
      </c>
      <c r="O142" s="76" t="s">
        <v>70</v>
      </c>
      <c r="P142" s="155" t="s">
        <v>226</v>
      </c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71">
        <v>5</v>
      </c>
      <c r="G143" s="71">
        <v>4</v>
      </c>
      <c r="H143" s="71">
        <v>5</v>
      </c>
      <c r="I143" s="72">
        <v>4</v>
      </c>
      <c r="J143" s="72">
        <v>4</v>
      </c>
      <c r="K143" s="73">
        <v>5</v>
      </c>
      <c r="L143" s="148"/>
      <c r="M143" s="75">
        <v>4</v>
      </c>
      <c r="N143" s="148"/>
      <c r="O143" s="76" t="s">
        <v>981</v>
      </c>
      <c r="P143" s="148"/>
    </row>
    <row r="144" spans="1:16" ht="16.5" thickBot="1" x14ac:dyDescent="0.3">
      <c r="A144" s="68">
        <v>141</v>
      </c>
      <c r="B144" s="70">
        <v>5</v>
      </c>
      <c r="C144" s="71">
        <v>5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42"/>
      <c r="M144" s="75">
        <v>5</v>
      </c>
      <c r="N144" s="142"/>
      <c r="O144" s="76" t="s">
        <v>981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71">
        <v>5</v>
      </c>
      <c r="G145" s="71">
        <v>4</v>
      </c>
      <c r="H145" s="71">
        <v>4</v>
      </c>
      <c r="I145" s="72">
        <v>5</v>
      </c>
      <c r="J145" s="72">
        <v>5</v>
      </c>
      <c r="K145" s="73">
        <v>5</v>
      </c>
      <c r="L145" s="155" t="s">
        <v>2548</v>
      </c>
      <c r="M145" s="75">
        <v>5</v>
      </c>
      <c r="N145" s="155" t="s">
        <v>2549</v>
      </c>
      <c r="O145" s="76" t="s">
        <v>981</v>
      </c>
      <c r="P145" s="148"/>
    </row>
    <row r="146" spans="1:16" ht="16.5" thickBot="1" x14ac:dyDescent="0.3">
      <c r="A146" s="68">
        <v>143</v>
      </c>
      <c r="B146" s="70">
        <v>4</v>
      </c>
      <c r="C146" s="71">
        <v>5</v>
      </c>
      <c r="D146" s="71">
        <v>4</v>
      </c>
      <c r="E146" s="71">
        <v>5</v>
      </c>
      <c r="F146" s="71">
        <v>4</v>
      </c>
      <c r="G146" s="71">
        <v>5</v>
      </c>
      <c r="H146" s="71">
        <v>5</v>
      </c>
      <c r="I146" s="72">
        <v>5</v>
      </c>
      <c r="J146" s="72">
        <v>5</v>
      </c>
      <c r="K146" s="73">
        <v>5</v>
      </c>
      <c r="L146" s="148"/>
      <c r="M146" s="75">
        <v>4</v>
      </c>
      <c r="N146" s="148"/>
      <c r="O146" s="76" t="s">
        <v>70</v>
      </c>
      <c r="P146" s="142"/>
    </row>
    <row r="147" spans="1:16" ht="16.5" thickBot="1" x14ac:dyDescent="0.3">
      <c r="A147" s="68">
        <v>144</v>
      </c>
      <c r="B147" s="70">
        <v>4</v>
      </c>
      <c r="C147" s="71">
        <v>5</v>
      </c>
      <c r="D147" s="71">
        <v>5</v>
      </c>
      <c r="E147" s="71">
        <v>5</v>
      </c>
      <c r="F147" s="71">
        <v>5</v>
      </c>
      <c r="G147" s="71">
        <v>5</v>
      </c>
      <c r="H147" s="71">
        <v>5</v>
      </c>
      <c r="I147" s="72">
        <v>5</v>
      </c>
      <c r="J147" s="72">
        <v>4</v>
      </c>
      <c r="K147" s="73">
        <v>5</v>
      </c>
      <c r="L147" s="155" t="s">
        <v>2550</v>
      </c>
      <c r="M147" s="75">
        <v>5</v>
      </c>
      <c r="N147" s="155" t="s">
        <v>2551</v>
      </c>
      <c r="O147" s="76" t="s">
        <v>70</v>
      </c>
      <c r="P147" s="155" t="s">
        <v>2552</v>
      </c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5</v>
      </c>
      <c r="G148" s="71">
        <v>3</v>
      </c>
      <c r="H148" s="71">
        <v>4</v>
      </c>
      <c r="I148" s="72">
        <v>5</v>
      </c>
      <c r="J148" s="72">
        <v>5</v>
      </c>
      <c r="K148" s="73">
        <v>4</v>
      </c>
      <c r="L148" s="155" t="s">
        <v>2553</v>
      </c>
      <c r="M148" s="75">
        <v>5</v>
      </c>
      <c r="N148" s="76" t="s">
        <v>2554</v>
      </c>
      <c r="O148" s="76" t="s">
        <v>981</v>
      </c>
      <c r="P148" s="142"/>
    </row>
    <row r="149" spans="1:16" ht="16.5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4</v>
      </c>
      <c r="F149" s="71">
        <v>5</v>
      </c>
      <c r="G149" s="71">
        <v>3</v>
      </c>
      <c r="H149" s="71">
        <v>4</v>
      </c>
      <c r="I149" s="72">
        <v>5</v>
      </c>
      <c r="J149" s="72">
        <v>5</v>
      </c>
      <c r="K149" s="73">
        <v>5</v>
      </c>
      <c r="L149" s="76" t="s">
        <v>2555</v>
      </c>
      <c r="M149" s="75">
        <v>4</v>
      </c>
      <c r="N149" s="76" t="s">
        <v>2556</v>
      </c>
      <c r="O149" s="76" t="s">
        <v>981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4</v>
      </c>
      <c r="E150" s="71">
        <v>5</v>
      </c>
      <c r="F150" s="71">
        <v>4</v>
      </c>
      <c r="G150" s="71">
        <v>2</v>
      </c>
      <c r="H150" s="71">
        <v>4</v>
      </c>
      <c r="I150" s="72">
        <v>5</v>
      </c>
      <c r="J150" s="72">
        <v>4</v>
      </c>
      <c r="K150" s="73">
        <v>3</v>
      </c>
      <c r="L150" s="142"/>
      <c r="M150" s="75">
        <v>0</v>
      </c>
      <c r="N150" s="155" t="s">
        <v>1338</v>
      </c>
      <c r="O150" s="76" t="s">
        <v>70</v>
      </c>
      <c r="P150" s="155" t="s">
        <v>849</v>
      </c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5</v>
      </c>
      <c r="I151" s="72">
        <v>4</v>
      </c>
      <c r="J151" s="72">
        <v>5</v>
      </c>
      <c r="K151" s="73">
        <v>5</v>
      </c>
      <c r="L151" s="76" t="s">
        <v>2557</v>
      </c>
      <c r="M151" s="160"/>
      <c r="N151" s="142"/>
      <c r="O151" s="76" t="s">
        <v>70</v>
      </c>
      <c r="P151" s="155" t="s">
        <v>76</v>
      </c>
    </row>
    <row r="152" spans="1:16" ht="16.5" thickBot="1" x14ac:dyDescent="0.3">
      <c r="A152" s="68">
        <v>149</v>
      </c>
      <c r="B152" s="70">
        <v>4</v>
      </c>
      <c r="C152" s="71">
        <v>5</v>
      </c>
      <c r="D152" s="71">
        <v>4</v>
      </c>
      <c r="E152" s="71">
        <v>5</v>
      </c>
      <c r="F152" s="71">
        <v>5</v>
      </c>
      <c r="G152" s="71">
        <v>5</v>
      </c>
      <c r="H152" s="71">
        <v>4</v>
      </c>
      <c r="I152" s="72">
        <v>5</v>
      </c>
      <c r="J152" s="72">
        <v>5</v>
      </c>
      <c r="K152" s="73">
        <v>4</v>
      </c>
      <c r="L152" s="148"/>
      <c r="M152" s="75">
        <v>5</v>
      </c>
      <c r="N152" s="76" t="s">
        <v>2558</v>
      </c>
      <c r="O152" s="76" t="s">
        <v>981</v>
      </c>
      <c r="P152" s="148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4</v>
      </c>
      <c r="H153" s="71">
        <v>4</v>
      </c>
      <c r="I153" s="72">
        <v>4</v>
      </c>
      <c r="J153" s="72">
        <v>4</v>
      </c>
      <c r="K153" s="73">
        <v>5</v>
      </c>
      <c r="L153" s="155" t="s">
        <v>2559</v>
      </c>
      <c r="M153" s="75">
        <v>3</v>
      </c>
      <c r="N153" s="76" t="s">
        <v>2560</v>
      </c>
      <c r="O153" s="76" t="s">
        <v>981</v>
      </c>
      <c r="P153" s="148"/>
    </row>
    <row r="154" spans="1:16" ht="16.5" thickBot="1" x14ac:dyDescent="0.3">
      <c r="A154" s="69">
        <v>151</v>
      </c>
      <c r="B154" s="70">
        <v>4</v>
      </c>
      <c r="C154" s="71">
        <v>4</v>
      </c>
      <c r="D154" s="71">
        <v>3</v>
      </c>
      <c r="E154" s="71">
        <v>4</v>
      </c>
      <c r="F154" s="71">
        <v>4</v>
      </c>
      <c r="G154" s="71">
        <v>5</v>
      </c>
      <c r="H154" s="71">
        <v>5</v>
      </c>
      <c r="I154" s="72">
        <v>4</v>
      </c>
      <c r="J154" s="72">
        <v>4</v>
      </c>
      <c r="K154" s="73">
        <v>5</v>
      </c>
      <c r="L154" s="154" t="s">
        <v>1644</v>
      </c>
      <c r="M154" s="75">
        <v>3</v>
      </c>
      <c r="N154" s="155" t="s">
        <v>2561</v>
      </c>
      <c r="O154" s="76" t="s">
        <v>70</v>
      </c>
      <c r="P154" s="155" t="s">
        <v>76</v>
      </c>
    </row>
    <row r="155" spans="1:16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155" t="s">
        <v>2562</v>
      </c>
      <c r="M155" s="75">
        <v>5</v>
      </c>
      <c r="N155" s="155" t="s">
        <v>2563</v>
      </c>
      <c r="O155" s="76" t="s">
        <v>70</v>
      </c>
      <c r="P155" s="142"/>
    </row>
    <row r="156" spans="1:16" ht="16.5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5</v>
      </c>
      <c r="I156" s="72">
        <v>5</v>
      </c>
      <c r="J156" s="72">
        <v>5</v>
      </c>
      <c r="K156" s="73">
        <v>5</v>
      </c>
      <c r="L156" s="148"/>
      <c r="M156" s="75">
        <v>5</v>
      </c>
      <c r="N156" s="148"/>
      <c r="O156" s="76" t="s">
        <v>981</v>
      </c>
      <c r="P156" s="148"/>
    </row>
    <row r="157" spans="1:16" ht="16.5" thickBot="1" x14ac:dyDescent="0.3">
      <c r="A157" s="68">
        <v>154</v>
      </c>
      <c r="B157" s="70">
        <v>5</v>
      </c>
      <c r="C157" s="71">
        <v>4</v>
      </c>
      <c r="D157" s="71">
        <v>4</v>
      </c>
      <c r="E157" s="71">
        <v>4</v>
      </c>
      <c r="F157" s="71">
        <v>5</v>
      </c>
      <c r="G157" s="71">
        <v>4</v>
      </c>
      <c r="H157" s="71">
        <v>4</v>
      </c>
      <c r="I157" s="72">
        <v>5</v>
      </c>
      <c r="J157" s="72">
        <v>5</v>
      </c>
      <c r="K157" s="73">
        <v>4</v>
      </c>
      <c r="L157" s="155" t="s">
        <v>2564</v>
      </c>
      <c r="M157" s="75">
        <v>3</v>
      </c>
      <c r="N157" s="76" t="s">
        <v>1091</v>
      </c>
      <c r="O157" s="76" t="s">
        <v>70</v>
      </c>
      <c r="P157" s="155" t="s">
        <v>2565</v>
      </c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4</v>
      </c>
      <c r="F158" s="71">
        <v>5</v>
      </c>
      <c r="G158" s="71">
        <v>4</v>
      </c>
      <c r="H158" s="71">
        <v>5</v>
      </c>
      <c r="I158" s="72">
        <v>4</v>
      </c>
      <c r="J158" s="72">
        <v>5</v>
      </c>
      <c r="K158" s="73">
        <v>5</v>
      </c>
      <c r="L158" s="155" t="s">
        <v>2566</v>
      </c>
      <c r="M158" s="75">
        <v>5</v>
      </c>
      <c r="N158" s="155" t="s">
        <v>2567</v>
      </c>
      <c r="O158" s="76" t="s">
        <v>981</v>
      </c>
      <c r="P158" s="155" t="s">
        <v>2568</v>
      </c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5</v>
      </c>
      <c r="E159" s="71">
        <v>5</v>
      </c>
      <c r="F159" s="71">
        <v>5</v>
      </c>
      <c r="G159" s="71">
        <v>5</v>
      </c>
      <c r="H159" s="71">
        <v>5</v>
      </c>
      <c r="I159" s="72">
        <v>5</v>
      </c>
      <c r="J159" s="71">
        <v>5</v>
      </c>
      <c r="K159" s="73">
        <v>5</v>
      </c>
      <c r="L159" s="155" t="s">
        <v>226</v>
      </c>
      <c r="M159" s="75">
        <v>5</v>
      </c>
      <c r="N159" s="155" t="s">
        <v>1518</v>
      </c>
      <c r="O159" s="76" t="s">
        <v>70</v>
      </c>
      <c r="P159" s="142"/>
    </row>
    <row r="160" spans="1:16" ht="16.5" thickBot="1" x14ac:dyDescent="0.3">
      <c r="A160" s="68">
        <v>157</v>
      </c>
      <c r="B160" s="70">
        <v>3</v>
      </c>
      <c r="C160" s="71">
        <v>4</v>
      </c>
      <c r="D160" s="71">
        <v>5</v>
      </c>
      <c r="E160" s="71">
        <v>3</v>
      </c>
      <c r="F160" s="71">
        <v>3</v>
      </c>
      <c r="G160" s="71">
        <v>4</v>
      </c>
      <c r="H160" s="71">
        <v>4</v>
      </c>
      <c r="I160" s="72">
        <v>4</v>
      </c>
      <c r="J160" s="72">
        <v>4</v>
      </c>
      <c r="K160" s="73">
        <v>4</v>
      </c>
      <c r="L160" s="148"/>
      <c r="M160" s="75">
        <v>5</v>
      </c>
      <c r="N160" s="148"/>
      <c r="O160" s="76" t="s">
        <v>70</v>
      </c>
      <c r="P160" s="148"/>
    </row>
    <row r="161" spans="1:16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71">
        <v>5</v>
      </c>
      <c r="G161" s="71">
        <v>5</v>
      </c>
      <c r="H161" s="71">
        <v>4</v>
      </c>
      <c r="I161" s="72">
        <v>4</v>
      </c>
      <c r="J161" s="72">
        <v>5</v>
      </c>
      <c r="K161" s="73">
        <v>4</v>
      </c>
      <c r="L161" s="155" t="s">
        <v>2569</v>
      </c>
      <c r="M161" s="151">
        <v>5</v>
      </c>
      <c r="N161" s="76" t="s">
        <v>2570</v>
      </c>
      <c r="O161" s="76" t="s">
        <v>70</v>
      </c>
      <c r="P161" s="149"/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155" t="s">
        <v>2571</v>
      </c>
      <c r="M162" s="75">
        <v>5</v>
      </c>
      <c r="N162" s="155" t="s">
        <v>1091</v>
      </c>
      <c r="O162" s="76" t="s">
        <v>70</v>
      </c>
      <c r="P162" s="148"/>
    </row>
    <row r="163" spans="1:16" ht="16.5" thickBot="1" x14ac:dyDescent="0.3">
      <c r="A163" s="68">
        <v>160</v>
      </c>
      <c r="B163" s="70">
        <v>3</v>
      </c>
      <c r="C163" s="71">
        <v>4</v>
      </c>
      <c r="D163" s="71">
        <v>5</v>
      </c>
      <c r="E163" s="71">
        <v>4</v>
      </c>
      <c r="F163" s="71">
        <v>4</v>
      </c>
      <c r="G163" s="71">
        <v>4</v>
      </c>
      <c r="H163" s="71">
        <v>4</v>
      </c>
      <c r="I163" s="72">
        <v>4</v>
      </c>
      <c r="J163" s="72">
        <v>4</v>
      </c>
      <c r="K163" s="73">
        <v>4</v>
      </c>
      <c r="L163" s="155" t="s">
        <v>2572</v>
      </c>
      <c r="M163" s="75">
        <v>4</v>
      </c>
      <c r="N163" s="155" t="s">
        <v>2573</v>
      </c>
      <c r="O163" s="76" t="s">
        <v>981</v>
      </c>
      <c r="P163" s="155" t="s">
        <v>2574</v>
      </c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5</v>
      </c>
      <c r="H164" s="71">
        <v>5</v>
      </c>
      <c r="I164" s="72">
        <v>5</v>
      </c>
      <c r="J164" s="72">
        <v>5</v>
      </c>
      <c r="K164" s="73">
        <v>5</v>
      </c>
      <c r="L164" s="76" t="s">
        <v>965</v>
      </c>
      <c r="M164" s="75">
        <v>0</v>
      </c>
      <c r="N164" s="155" t="s">
        <v>588</v>
      </c>
      <c r="O164" s="76" t="s">
        <v>70</v>
      </c>
      <c r="P164" s="148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5</v>
      </c>
      <c r="L165" s="148"/>
      <c r="M165" s="75">
        <v>1</v>
      </c>
      <c r="N165" s="148"/>
      <c r="O165" s="76" t="s">
        <v>826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4</v>
      </c>
      <c r="F166" s="71">
        <v>4</v>
      </c>
      <c r="G166" s="71">
        <v>5</v>
      </c>
      <c r="H166" s="71">
        <v>5</v>
      </c>
      <c r="I166" s="72">
        <v>3</v>
      </c>
      <c r="J166" s="72">
        <v>5</v>
      </c>
      <c r="K166" s="73">
        <v>5</v>
      </c>
      <c r="L166" s="151" t="s">
        <v>2575</v>
      </c>
      <c r="M166" s="75">
        <v>5</v>
      </c>
      <c r="N166" s="155" t="s">
        <v>2576</v>
      </c>
      <c r="O166" s="76" t="s">
        <v>826</v>
      </c>
      <c r="P166" s="151" t="s">
        <v>2577</v>
      </c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71">
        <v>5</v>
      </c>
      <c r="G167" s="71">
        <v>4</v>
      </c>
      <c r="H167" s="71">
        <v>5</v>
      </c>
      <c r="I167" s="72">
        <v>5</v>
      </c>
      <c r="J167" s="72">
        <v>5</v>
      </c>
      <c r="K167" s="73">
        <v>5</v>
      </c>
      <c r="L167" s="76" t="s">
        <v>2578</v>
      </c>
      <c r="M167" s="75">
        <v>5</v>
      </c>
      <c r="N167" s="155" t="s">
        <v>2579</v>
      </c>
      <c r="O167" s="76" t="s">
        <v>826</v>
      </c>
      <c r="P167" s="148"/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4</v>
      </c>
      <c r="F168" s="71">
        <v>4</v>
      </c>
      <c r="G168" s="71">
        <v>5</v>
      </c>
      <c r="H168" s="71">
        <v>3</v>
      </c>
      <c r="I168" s="72">
        <v>5</v>
      </c>
      <c r="J168" s="72">
        <v>5</v>
      </c>
      <c r="K168" s="73">
        <v>4</v>
      </c>
      <c r="L168" s="148"/>
      <c r="M168" s="75">
        <v>5</v>
      </c>
      <c r="N168" s="148"/>
      <c r="O168" s="76" t="s">
        <v>823</v>
      </c>
      <c r="P168" s="148"/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3</v>
      </c>
      <c r="L169" s="149"/>
      <c r="M169" s="75">
        <v>0</v>
      </c>
      <c r="N169" s="170" t="s">
        <v>2262</v>
      </c>
      <c r="O169" s="76" t="s">
        <v>823</v>
      </c>
      <c r="P169" s="142"/>
    </row>
    <row r="170" spans="1:16" ht="16.5" thickBot="1" x14ac:dyDescent="0.3">
      <c r="A170" s="68">
        <v>167</v>
      </c>
      <c r="B170" s="70">
        <v>5</v>
      </c>
      <c r="C170" s="71">
        <v>4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4</v>
      </c>
      <c r="J170" s="72">
        <v>5</v>
      </c>
      <c r="K170" s="73">
        <v>5</v>
      </c>
      <c r="L170" s="76" t="s">
        <v>1696</v>
      </c>
      <c r="M170" s="75">
        <v>5</v>
      </c>
      <c r="N170" s="76" t="s">
        <v>2580</v>
      </c>
      <c r="O170" s="76" t="s">
        <v>826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4</v>
      </c>
      <c r="E171" s="71">
        <v>4</v>
      </c>
      <c r="F171" s="71">
        <v>4</v>
      </c>
      <c r="G171" s="71">
        <v>4</v>
      </c>
      <c r="H171" s="71">
        <v>4</v>
      </c>
      <c r="I171" s="72">
        <v>4</v>
      </c>
      <c r="J171" s="72">
        <v>4</v>
      </c>
      <c r="K171" s="73">
        <v>5</v>
      </c>
      <c r="L171" s="76" t="s">
        <v>2581</v>
      </c>
      <c r="M171" s="75">
        <v>4</v>
      </c>
      <c r="N171" s="76" t="s">
        <v>2582</v>
      </c>
      <c r="O171" s="76" t="s">
        <v>823</v>
      </c>
      <c r="P171" s="148"/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5</v>
      </c>
      <c r="H172" s="71">
        <v>5</v>
      </c>
      <c r="I172" s="72">
        <v>5</v>
      </c>
      <c r="J172" s="72">
        <v>5</v>
      </c>
      <c r="K172" s="73">
        <v>5</v>
      </c>
      <c r="L172" s="148"/>
      <c r="M172" s="75">
        <v>5</v>
      </c>
      <c r="N172" s="148"/>
      <c r="O172" s="76" t="s">
        <v>823</v>
      </c>
      <c r="P172" s="142"/>
    </row>
    <row r="173" spans="1:16" ht="16.5" thickBot="1" x14ac:dyDescent="0.3">
      <c r="A173" s="68">
        <v>170</v>
      </c>
      <c r="B173" s="70">
        <v>5</v>
      </c>
      <c r="C173" s="71">
        <v>5</v>
      </c>
      <c r="D173" s="71">
        <v>5</v>
      </c>
      <c r="E173" s="71">
        <v>4</v>
      </c>
      <c r="F173" s="71">
        <v>4</v>
      </c>
      <c r="G173" s="71">
        <v>4</v>
      </c>
      <c r="H173" s="71">
        <v>4</v>
      </c>
      <c r="I173" s="72">
        <v>4</v>
      </c>
      <c r="J173" s="72">
        <v>4</v>
      </c>
      <c r="K173" s="73">
        <v>5</v>
      </c>
      <c r="L173" s="149"/>
      <c r="M173" s="75">
        <v>4</v>
      </c>
      <c r="N173" s="149"/>
      <c r="O173" s="76" t="s">
        <v>823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2583</v>
      </c>
      <c r="M174" s="75">
        <v>4</v>
      </c>
      <c r="N174" s="76" t="s">
        <v>1250</v>
      </c>
      <c r="O174" s="76" t="s">
        <v>826</v>
      </c>
      <c r="P174" s="155" t="s">
        <v>2584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4</v>
      </c>
      <c r="H175" s="71">
        <v>4</v>
      </c>
      <c r="I175" s="72">
        <v>5</v>
      </c>
      <c r="J175" s="72">
        <v>5</v>
      </c>
      <c r="K175" s="73">
        <v>5</v>
      </c>
      <c r="L175" s="148"/>
      <c r="M175" s="75">
        <v>4</v>
      </c>
      <c r="N175" s="148"/>
      <c r="O175" s="76" t="s">
        <v>823</v>
      </c>
      <c r="P175" s="148"/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5</v>
      </c>
      <c r="E176" s="71">
        <v>4</v>
      </c>
      <c r="F176" s="71">
        <v>4</v>
      </c>
      <c r="G176" s="71">
        <v>3</v>
      </c>
      <c r="H176" s="71">
        <v>5</v>
      </c>
      <c r="I176" s="72">
        <v>5</v>
      </c>
      <c r="J176" s="72">
        <v>5</v>
      </c>
      <c r="K176" s="73">
        <v>5</v>
      </c>
      <c r="L176" s="148"/>
      <c r="M176" s="75">
        <v>4</v>
      </c>
      <c r="N176" s="155" t="s">
        <v>2585</v>
      </c>
      <c r="O176" s="76" t="s">
        <v>823</v>
      </c>
      <c r="P176" s="148"/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71">
        <v>5</v>
      </c>
      <c r="G177" s="71">
        <v>4</v>
      </c>
      <c r="H177" s="71">
        <v>5</v>
      </c>
      <c r="I177" s="72">
        <v>5</v>
      </c>
      <c r="J177" s="72">
        <v>5</v>
      </c>
      <c r="K177" s="73">
        <v>5</v>
      </c>
      <c r="L177" s="148"/>
      <c r="M177" s="75">
        <v>3</v>
      </c>
      <c r="N177" s="170" t="s">
        <v>1873</v>
      </c>
      <c r="O177" s="76" t="s">
        <v>823</v>
      </c>
      <c r="P177" s="142"/>
    </row>
    <row r="178" spans="1:16" ht="16.5" thickBot="1" x14ac:dyDescent="0.3">
      <c r="A178" s="68">
        <v>175</v>
      </c>
      <c r="B178" s="70">
        <v>4</v>
      </c>
      <c r="C178" s="71">
        <v>4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155" t="s">
        <v>307</v>
      </c>
      <c r="M178" s="75"/>
      <c r="N178" s="155" t="s">
        <v>2586</v>
      </c>
      <c r="O178" s="76" t="s">
        <v>823</v>
      </c>
      <c r="P178" s="149"/>
    </row>
    <row r="179" spans="1:16" ht="16.5" thickBot="1" x14ac:dyDescent="0.3">
      <c r="A179" s="68">
        <v>176</v>
      </c>
      <c r="B179" s="70">
        <v>5</v>
      </c>
      <c r="C179" s="71">
        <v>4</v>
      </c>
      <c r="D179" s="71">
        <v>5</v>
      </c>
      <c r="E179" s="71">
        <v>4</v>
      </c>
      <c r="F179" s="71">
        <v>5</v>
      </c>
      <c r="G179" s="71">
        <v>4</v>
      </c>
      <c r="H179" s="71">
        <v>5</v>
      </c>
      <c r="I179" s="72">
        <v>3</v>
      </c>
      <c r="J179" s="72">
        <v>5</v>
      </c>
      <c r="K179" s="73">
        <v>4</v>
      </c>
      <c r="L179" s="76" t="s">
        <v>2587</v>
      </c>
      <c r="M179" s="75">
        <v>4</v>
      </c>
      <c r="N179" s="155" t="s">
        <v>1426</v>
      </c>
      <c r="O179" s="76" t="s">
        <v>826</v>
      </c>
      <c r="P179" s="155" t="s">
        <v>2587</v>
      </c>
    </row>
    <row r="180" spans="1:16" ht="27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6" t="s">
        <v>2588</v>
      </c>
      <c r="M180" s="75">
        <v>5</v>
      </c>
      <c r="N180" s="76" t="s">
        <v>2589</v>
      </c>
      <c r="O180" s="76" t="s">
        <v>823</v>
      </c>
      <c r="P180" s="151" t="s">
        <v>2590</v>
      </c>
    </row>
    <row r="181" spans="1:16" ht="16.5" thickBot="1" x14ac:dyDescent="0.3">
      <c r="A181" s="68">
        <v>178</v>
      </c>
      <c r="B181" s="70">
        <v>5</v>
      </c>
      <c r="C181" s="71">
        <v>4</v>
      </c>
      <c r="D181" s="71">
        <v>4</v>
      </c>
      <c r="E181" s="71">
        <v>4</v>
      </c>
      <c r="F181" s="71">
        <v>4</v>
      </c>
      <c r="G181" s="71">
        <v>4</v>
      </c>
      <c r="H181" s="71">
        <v>5</v>
      </c>
      <c r="I181" s="72">
        <v>5</v>
      </c>
      <c r="J181" s="72">
        <v>5</v>
      </c>
      <c r="K181" s="73">
        <v>4</v>
      </c>
      <c r="L181" s="76" t="s">
        <v>2591</v>
      </c>
      <c r="M181" s="75">
        <v>2</v>
      </c>
      <c r="N181" s="76" t="s">
        <v>2592</v>
      </c>
      <c r="O181" s="76" t="s">
        <v>823</v>
      </c>
      <c r="P181" s="148"/>
    </row>
    <row r="182" spans="1:16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71">
        <v>5</v>
      </c>
      <c r="G182" s="71">
        <v>5</v>
      </c>
      <c r="H182" s="71">
        <v>5</v>
      </c>
      <c r="I182" s="72">
        <v>5</v>
      </c>
      <c r="J182" s="72">
        <v>5</v>
      </c>
      <c r="K182" s="73">
        <v>5</v>
      </c>
      <c r="L182" s="76" t="s">
        <v>2593</v>
      </c>
      <c r="M182" s="75">
        <v>3</v>
      </c>
      <c r="N182" s="155" t="s">
        <v>2594</v>
      </c>
      <c r="O182" s="76" t="s">
        <v>826</v>
      </c>
      <c r="P182" s="151" t="s">
        <v>2595</v>
      </c>
    </row>
    <row r="183" spans="1:16" ht="16.5" thickBot="1" x14ac:dyDescent="0.3">
      <c r="A183" s="68">
        <v>180</v>
      </c>
      <c r="B183" s="70">
        <v>4</v>
      </c>
      <c r="C183" s="71">
        <v>4</v>
      </c>
      <c r="D183" s="71">
        <v>4</v>
      </c>
      <c r="E183" s="71">
        <v>3</v>
      </c>
      <c r="F183" s="71">
        <v>4</v>
      </c>
      <c r="G183" s="71">
        <v>4</v>
      </c>
      <c r="H183" s="71">
        <v>4</v>
      </c>
      <c r="I183" s="72">
        <v>4</v>
      </c>
      <c r="J183" s="72">
        <v>4</v>
      </c>
      <c r="K183" s="73">
        <v>4</v>
      </c>
      <c r="L183" s="76" t="s">
        <v>2596</v>
      </c>
      <c r="M183" s="75">
        <v>2</v>
      </c>
      <c r="N183" s="171" t="s">
        <v>2597</v>
      </c>
      <c r="O183" s="76" t="s">
        <v>823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155" t="s">
        <v>2598</v>
      </c>
      <c r="M184" s="75">
        <v>5</v>
      </c>
      <c r="N184" s="155" t="s">
        <v>2599</v>
      </c>
      <c r="O184" s="76" t="s">
        <v>826</v>
      </c>
      <c r="P184" s="148"/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4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42"/>
      <c r="M185" s="75">
        <v>2</v>
      </c>
      <c r="N185" s="76" t="s">
        <v>2600</v>
      </c>
      <c r="O185" s="76" t="s">
        <v>826</v>
      </c>
      <c r="P185" s="142"/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2</v>
      </c>
      <c r="H186" s="71">
        <v>3</v>
      </c>
      <c r="I186" s="72">
        <v>5</v>
      </c>
      <c r="J186" s="72">
        <v>5</v>
      </c>
      <c r="K186" s="73">
        <v>4</v>
      </c>
      <c r="L186" s="155" t="s">
        <v>2601</v>
      </c>
      <c r="M186" s="75">
        <v>2</v>
      </c>
      <c r="N186" s="155" t="s">
        <v>2602</v>
      </c>
      <c r="O186" s="76" t="s">
        <v>823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4</v>
      </c>
      <c r="H187" s="71">
        <v>5</v>
      </c>
      <c r="I187" s="72">
        <v>5</v>
      </c>
      <c r="J187" s="72">
        <v>5</v>
      </c>
      <c r="K187" s="73">
        <v>4</v>
      </c>
      <c r="L187" s="148"/>
      <c r="M187" s="75">
        <v>5</v>
      </c>
      <c r="N187" s="76" t="s">
        <v>2603</v>
      </c>
      <c r="O187" s="76" t="s">
        <v>823</v>
      </c>
      <c r="P187" s="148"/>
    </row>
    <row r="188" spans="1:16" ht="16.5" thickBot="1" x14ac:dyDescent="0.3">
      <c r="A188" s="68">
        <v>185</v>
      </c>
      <c r="B188" s="70">
        <v>5</v>
      </c>
      <c r="C188" s="71">
        <v>4</v>
      </c>
      <c r="D188" s="71">
        <v>5</v>
      </c>
      <c r="E188" s="71">
        <v>5</v>
      </c>
      <c r="F188" s="71">
        <v>4</v>
      </c>
      <c r="G188" s="71">
        <v>4</v>
      </c>
      <c r="H188" s="71">
        <v>5</v>
      </c>
      <c r="I188" s="72">
        <v>4</v>
      </c>
      <c r="J188" s="72">
        <v>0</v>
      </c>
      <c r="K188" s="73">
        <v>4</v>
      </c>
      <c r="L188" s="142"/>
      <c r="M188" s="75">
        <v>3</v>
      </c>
      <c r="N188" s="142"/>
      <c r="O188" s="76" t="s">
        <v>823</v>
      </c>
      <c r="P188" s="151" t="s">
        <v>2604</v>
      </c>
    </row>
    <row r="189" spans="1:16" ht="16.5" thickBot="1" x14ac:dyDescent="0.3">
      <c r="A189" s="68">
        <v>186</v>
      </c>
      <c r="B189" s="70">
        <v>5</v>
      </c>
      <c r="C189" s="71">
        <v>4</v>
      </c>
      <c r="D189" s="71">
        <v>5</v>
      </c>
      <c r="E189" s="71">
        <v>4</v>
      </c>
      <c r="F189" s="71">
        <v>3</v>
      </c>
      <c r="G189" s="71">
        <v>4</v>
      </c>
      <c r="H189" s="71">
        <v>4</v>
      </c>
      <c r="I189" s="72">
        <v>5</v>
      </c>
      <c r="J189" s="72">
        <v>1</v>
      </c>
      <c r="K189" s="73">
        <v>4</v>
      </c>
      <c r="L189" s="163" t="s">
        <v>2605</v>
      </c>
      <c r="M189" s="75">
        <v>3</v>
      </c>
      <c r="N189" s="151" t="s">
        <v>2606</v>
      </c>
      <c r="O189" s="76" t="s">
        <v>823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3</v>
      </c>
      <c r="G190" s="71">
        <v>5</v>
      </c>
      <c r="H190" s="71">
        <v>4</v>
      </c>
      <c r="I190" s="72">
        <v>5</v>
      </c>
      <c r="J190" s="72">
        <v>5</v>
      </c>
      <c r="K190" s="73">
        <v>4</v>
      </c>
      <c r="L190" s="76" t="s">
        <v>2607</v>
      </c>
      <c r="M190" s="75">
        <v>0</v>
      </c>
      <c r="N190" s="155" t="s">
        <v>2608</v>
      </c>
      <c r="O190" s="76" t="s">
        <v>823</v>
      </c>
      <c r="P190" s="148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5</v>
      </c>
      <c r="E191" s="71">
        <v>5</v>
      </c>
      <c r="F191" s="71">
        <v>5</v>
      </c>
      <c r="G191" s="71">
        <v>5</v>
      </c>
      <c r="H191" s="71">
        <v>5</v>
      </c>
      <c r="I191" s="72">
        <v>5</v>
      </c>
      <c r="J191" s="72">
        <v>5</v>
      </c>
      <c r="K191" s="73">
        <v>5</v>
      </c>
      <c r="L191" s="142"/>
      <c r="M191" s="75">
        <v>5</v>
      </c>
      <c r="N191" s="155" t="s">
        <v>1749</v>
      </c>
      <c r="O191" s="76" t="s">
        <v>826</v>
      </c>
      <c r="P191" s="148"/>
    </row>
    <row r="192" spans="1:16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4</v>
      </c>
      <c r="H192" s="71">
        <v>5</v>
      </c>
      <c r="I192" s="72">
        <v>5</v>
      </c>
      <c r="J192" s="72">
        <v>5</v>
      </c>
      <c r="K192" s="73">
        <v>5</v>
      </c>
      <c r="L192" s="163" t="s">
        <v>2609</v>
      </c>
      <c r="M192" s="75">
        <v>5</v>
      </c>
      <c r="N192" s="76" t="s">
        <v>2610</v>
      </c>
      <c r="O192" s="76" t="s">
        <v>826</v>
      </c>
      <c r="P192" s="155" t="s">
        <v>850</v>
      </c>
    </row>
    <row r="193" spans="1:16" ht="16.5" thickBot="1" x14ac:dyDescent="0.3">
      <c r="A193" s="68">
        <v>190</v>
      </c>
      <c r="B193" s="70">
        <v>4</v>
      </c>
      <c r="C193" s="71">
        <v>5</v>
      </c>
      <c r="D193" s="71">
        <v>3</v>
      </c>
      <c r="E193" s="71">
        <v>5</v>
      </c>
      <c r="F193" s="71">
        <v>5</v>
      </c>
      <c r="G193" s="71">
        <v>5</v>
      </c>
      <c r="H193" s="71">
        <v>5</v>
      </c>
      <c r="I193" s="72">
        <v>4</v>
      </c>
      <c r="J193" s="71">
        <v>5</v>
      </c>
      <c r="K193" s="73">
        <v>5</v>
      </c>
      <c r="L193" s="148"/>
      <c r="M193" s="162">
        <v>5</v>
      </c>
      <c r="N193" s="155" t="s">
        <v>2611</v>
      </c>
      <c r="O193" s="76" t="s">
        <v>826</v>
      </c>
      <c r="P193" s="148"/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5</v>
      </c>
      <c r="K194" s="73">
        <v>4</v>
      </c>
      <c r="L194" s="155" t="s">
        <v>1330</v>
      </c>
      <c r="M194" s="75">
        <v>2</v>
      </c>
      <c r="N194" s="155" t="s">
        <v>2612</v>
      </c>
      <c r="O194" s="76" t="s">
        <v>823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5</v>
      </c>
      <c r="E195" s="71">
        <v>5</v>
      </c>
      <c r="F195" s="71">
        <v>5</v>
      </c>
      <c r="G195" s="71">
        <v>5</v>
      </c>
      <c r="H195" s="71">
        <v>5</v>
      </c>
      <c r="I195" s="72">
        <v>5</v>
      </c>
      <c r="J195" s="139"/>
      <c r="K195" s="73">
        <v>5</v>
      </c>
      <c r="L195" s="155" t="s">
        <v>2613</v>
      </c>
      <c r="M195" s="75">
        <v>4</v>
      </c>
      <c r="N195" s="154" t="s">
        <v>2614</v>
      </c>
      <c r="O195" s="76" t="s">
        <v>823</v>
      </c>
      <c r="P195" s="155" t="s">
        <v>277</v>
      </c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5</v>
      </c>
      <c r="K196" s="73">
        <v>5</v>
      </c>
      <c r="L196" s="148"/>
      <c r="M196" s="75">
        <v>5</v>
      </c>
      <c r="N196" s="148"/>
      <c r="O196" s="76" t="s">
        <v>823</v>
      </c>
      <c r="P196" s="155" t="s">
        <v>277</v>
      </c>
    </row>
    <row r="197" spans="1:16" ht="16.5" thickBot="1" x14ac:dyDescent="0.3">
      <c r="A197" s="68">
        <v>194</v>
      </c>
      <c r="B197" s="70">
        <v>1</v>
      </c>
      <c r="C197" s="71">
        <v>0</v>
      </c>
      <c r="D197" s="71">
        <v>3</v>
      </c>
      <c r="E197" s="71">
        <v>1</v>
      </c>
      <c r="F197" s="71">
        <v>4</v>
      </c>
      <c r="G197" s="71">
        <v>5</v>
      </c>
      <c r="H197" s="71">
        <v>0</v>
      </c>
      <c r="I197" s="72">
        <v>1</v>
      </c>
      <c r="J197" s="71">
        <v>5</v>
      </c>
      <c r="K197" s="73">
        <v>2</v>
      </c>
      <c r="L197" s="149"/>
      <c r="M197" s="75">
        <v>3</v>
      </c>
      <c r="N197" s="149"/>
      <c r="O197" s="76" t="s">
        <v>826</v>
      </c>
      <c r="P197" s="170" t="s">
        <v>2615</v>
      </c>
    </row>
    <row r="198" spans="1:16" ht="16.5" thickBot="1" x14ac:dyDescent="0.3">
      <c r="A198" s="68">
        <v>195</v>
      </c>
      <c r="B198" s="70">
        <v>5</v>
      </c>
      <c r="C198" s="71">
        <v>4</v>
      </c>
      <c r="D198" s="71">
        <v>2</v>
      </c>
      <c r="E198" s="71">
        <v>4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4</v>
      </c>
      <c r="L198" s="76" t="s">
        <v>2616</v>
      </c>
      <c r="M198" s="75">
        <v>4</v>
      </c>
      <c r="N198" s="76" t="s">
        <v>2617</v>
      </c>
      <c r="O198" s="76" t="s">
        <v>823</v>
      </c>
      <c r="P198" s="148"/>
    </row>
    <row r="199" spans="1:16" ht="16.5" thickBot="1" x14ac:dyDescent="0.3">
      <c r="A199" s="68">
        <v>196</v>
      </c>
      <c r="B199" s="70">
        <v>4</v>
      </c>
      <c r="C199" s="71">
        <v>4</v>
      </c>
      <c r="D199" s="71">
        <v>4</v>
      </c>
      <c r="E199" s="71">
        <v>4</v>
      </c>
      <c r="F199" s="71">
        <v>4</v>
      </c>
      <c r="G199" s="71">
        <v>4</v>
      </c>
      <c r="H199" s="71">
        <v>4</v>
      </c>
      <c r="I199" s="72">
        <v>5</v>
      </c>
      <c r="J199" s="72">
        <v>4</v>
      </c>
      <c r="K199" s="73">
        <v>4</v>
      </c>
      <c r="L199" s="148"/>
      <c r="M199" s="75">
        <v>4</v>
      </c>
      <c r="N199" s="148"/>
      <c r="O199" s="76" t="s">
        <v>823</v>
      </c>
      <c r="P199" s="142"/>
    </row>
    <row r="200" spans="1:16" ht="27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2618</v>
      </c>
      <c r="M200" s="75">
        <v>5</v>
      </c>
      <c r="N200" s="76" t="s">
        <v>2619</v>
      </c>
      <c r="O200" s="76" t="s">
        <v>823</v>
      </c>
      <c r="P200" s="155" t="s">
        <v>139</v>
      </c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5</v>
      </c>
      <c r="F201" s="71">
        <v>5</v>
      </c>
      <c r="G201" s="71">
        <v>5</v>
      </c>
      <c r="H201" s="71">
        <v>5</v>
      </c>
      <c r="I201" s="72">
        <v>5</v>
      </c>
      <c r="J201" s="72">
        <v>5</v>
      </c>
      <c r="K201" s="73">
        <v>5</v>
      </c>
      <c r="L201" s="76" t="s">
        <v>2620</v>
      </c>
      <c r="M201" s="75">
        <v>5</v>
      </c>
      <c r="N201" s="76" t="s">
        <v>2621</v>
      </c>
      <c r="O201" s="76" t="s">
        <v>823</v>
      </c>
      <c r="P201" s="148"/>
    </row>
    <row r="202" spans="1:16" ht="16.5" thickBot="1" x14ac:dyDescent="0.3">
      <c r="A202" s="68">
        <v>199</v>
      </c>
      <c r="B202" s="70">
        <v>4</v>
      </c>
      <c r="C202" s="71">
        <v>4</v>
      </c>
      <c r="D202" s="71">
        <v>3</v>
      </c>
      <c r="E202" s="71">
        <v>4</v>
      </c>
      <c r="F202" s="71">
        <v>5</v>
      </c>
      <c r="G202" s="71">
        <v>3</v>
      </c>
      <c r="H202" s="71">
        <v>4</v>
      </c>
      <c r="I202" s="72">
        <v>5</v>
      </c>
      <c r="J202" s="72">
        <v>4</v>
      </c>
      <c r="K202" s="73">
        <v>3</v>
      </c>
      <c r="L202" s="155" t="s">
        <v>196</v>
      </c>
      <c r="M202" s="75">
        <v>4</v>
      </c>
      <c r="N202" s="155" t="s">
        <v>2622</v>
      </c>
      <c r="O202" s="76" t="s">
        <v>826</v>
      </c>
      <c r="P202" s="142"/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5</v>
      </c>
      <c r="I203" s="72">
        <v>5</v>
      </c>
      <c r="J203" s="72">
        <v>5</v>
      </c>
      <c r="K203" s="73">
        <v>5</v>
      </c>
      <c r="L203" s="155" t="s">
        <v>2623</v>
      </c>
      <c r="M203" s="75">
        <v>5</v>
      </c>
      <c r="N203" s="148"/>
      <c r="O203" s="76" t="s">
        <v>823</v>
      </c>
      <c r="P203" s="142"/>
    </row>
    <row r="204" spans="1:16" ht="16.5" thickBot="1" x14ac:dyDescent="0.3">
      <c r="A204" s="68">
        <v>201</v>
      </c>
      <c r="B204" s="70">
        <v>5</v>
      </c>
      <c r="C204" s="71">
        <v>4</v>
      </c>
      <c r="D204" s="71">
        <v>4</v>
      </c>
      <c r="E204" s="71">
        <v>3</v>
      </c>
      <c r="F204" s="71">
        <v>3</v>
      </c>
      <c r="G204" s="71">
        <v>1</v>
      </c>
      <c r="H204" s="71">
        <v>5</v>
      </c>
      <c r="I204" s="72">
        <v>5</v>
      </c>
      <c r="J204" s="72">
        <v>5</v>
      </c>
      <c r="K204" s="73">
        <v>4</v>
      </c>
      <c r="L204" s="155" t="s">
        <v>2624</v>
      </c>
      <c r="M204" s="75">
        <v>3</v>
      </c>
      <c r="N204" s="155" t="s">
        <v>1811</v>
      </c>
      <c r="O204" s="76" t="s">
        <v>826</v>
      </c>
      <c r="P204" s="155" t="s">
        <v>2625</v>
      </c>
    </row>
    <row r="205" spans="1:16" ht="16.5" thickBot="1" x14ac:dyDescent="0.3">
      <c r="A205" s="68">
        <v>202</v>
      </c>
      <c r="B205" s="70">
        <v>5</v>
      </c>
      <c r="C205" s="71">
        <v>3</v>
      </c>
      <c r="D205" s="71">
        <v>4</v>
      </c>
      <c r="E205" s="71">
        <v>4</v>
      </c>
      <c r="F205" s="71">
        <v>4</v>
      </c>
      <c r="G205" s="71">
        <v>5</v>
      </c>
      <c r="H205" s="71">
        <v>5</v>
      </c>
      <c r="I205" s="72">
        <v>4</v>
      </c>
      <c r="J205" s="72">
        <v>5</v>
      </c>
      <c r="K205" s="73">
        <v>4</v>
      </c>
      <c r="L205" s="170" t="s">
        <v>2626</v>
      </c>
      <c r="M205" s="75">
        <v>2</v>
      </c>
      <c r="N205" s="76" t="s">
        <v>2283</v>
      </c>
      <c r="O205" s="76" t="s">
        <v>823</v>
      </c>
      <c r="P205" s="170" t="s">
        <v>2627</v>
      </c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4</v>
      </c>
      <c r="H206" s="71">
        <v>4</v>
      </c>
      <c r="I206" s="72">
        <v>5</v>
      </c>
      <c r="J206" s="72">
        <v>5</v>
      </c>
      <c r="K206" s="73">
        <v>5</v>
      </c>
      <c r="L206" s="148"/>
      <c r="M206" s="75">
        <v>5</v>
      </c>
      <c r="N206" s="76" t="s">
        <v>2628</v>
      </c>
      <c r="O206" s="76" t="s">
        <v>826</v>
      </c>
      <c r="P206" s="148"/>
    </row>
    <row r="207" spans="1:16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5</v>
      </c>
      <c r="F207" s="71">
        <v>3</v>
      </c>
      <c r="G207" s="71">
        <v>5</v>
      </c>
      <c r="H207" s="71">
        <v>4</v>
      </c>
      <c r="I207" s="72">
        <v>5</v>
      </c>
      <c r="J207" s="72">
        <v>5</v>
      </c>
      <c r="K207" s="73">
        <v>5</v>
      </c>
      <c r="L207" s="148"/>
      <c r="M207" s="75">
        <v>5</v>
      </c>
      <c r="N207" s="148"/>
      <c r="O207" s="76" t="s">
        <v>823</v>
      </c>
      <c r="P207" s="142"/>
    </row>
    <row r="208" spans="1:16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71">
        <v>5</v>
      </c>
      <c r="G208" s="71">
        <v>5</v>
      </c>
      <c r="H208" s="71">
        <v>5</v>
      </c>
      <c r="I208" s="72">
        <v>5</v>
      </c>
      <c r="J208" s="72">
        <v>5</v>
      </c>
      <c r="K208" s="73">
        <v>5</v>
      </c>
      <c r="L208" s="155" t="s">
        <v>2629</v>
      </c>
      <c r="M208" s="162">
        <v>3</v>
      </c>
      <c r="N208" s="76" t="s">
        <v>2630</v>
      </c>
      <c r="O208" s="76" t="s">
        <v>823</v>
      </c>
      <c r="P208" s="151" t="s">
        <v>2631</v>
      </c>
    </row>
    <row r="209" spans="1:16" ht="16.5" thickBot="1" x14ac:dyDescent="0.3">
      <c r="A209" s="68">
        <v>206</v>
      </c>
      <c r="B209" s="70">
        <v>4</v>
      </c>
      <c r="C209" s="71">
        <v>4</v>
      </c>
      <c r="D209" s="71">
        <v>4</v>
      </c>
      <c r="E209" s="71">
        <v>4</v>
      </c>
      <c r="F209" s="71">
        <v>4</v>
      </c>
      <c r="G209" s="71">
        <v>4</v>
      </c>
      <c r="H209" s="71">
        <v>4</v>
      </c>
      <c r="I209" s="72">
        <v>5</v>
      </c>
      <c r="J209" s="72">
        <v>5</v>
      </c>
      <c r="K209" s="73">
        <v>4</v>
      </c>
      <c r="L209" s="155" t="s">
        <v>2632</v>
      </c>
      <c r="M209" s="75">
        <v>2</v>
      </c>
      <c r="N209" s="76" t="s">
        <v>2633</v>
      </c>
      <c r="O209" s="76" t="s">
        <v>826</v>
      </c>
      <c r="P209" s="148"/>
    </row>
    <row r="210" spans="1:16" ht="16.5" thickBot="1" x14ac:dyDescent="0.3">
      <c r="A210" s="68">
        <v>207</v>
      </c>
      <c r="B210" s="70">
        <v>5</v>
      </c>
      <c r="C210" s="71">
        <v>5</v>
      </c>
      <c r="D210" s="71">
        <v>5</v>
      </c>
      <c r="E210" s="71">
        <v>5</v>
      </c>
      <c r="F210" s="71">
        <v>5</v>
      </c>
      <c r="G210" s="71">
        <v>5</v>
      </c>
      <c r="H210" s="71">
        <v>5</v>
      </c>
      <c r="I210" s="72">
        <v>5</v>
      </c>
      <c r="J210" s="72">
        <v>5</v>
      </c>
      <c r="K210" s="73">
        <v>5</v>
      </c>
      <c r="L210" s="155" t="s">
        <v>2634</v>
      </c>
      <c r="M210" s="75">
        <v>4</v>
      </c>
      <c r="N210" s="155" t="s">
        <v>2635</v>
      </c>
      <c r="O210" s="76" t="s">
        <v>823</v>
      </c>
      <c r="P210" s="148"/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5</v>
      </c>
      <c r="F211" s="71">
        <v>5</v>
      </c>
      <c r="G211" s="71">
        <v>4</v>
      </c>
      <c r="H211" s="71">
        <v>5</v>
      </c>
      <c r="I211" s="72">
        <v>5</v>
      </c>
      <c r="J211" s="72">
        <v>5</v>
      </c>
      <c r="K211" s="73">
        <v>5</v>
      </c>
      <c r="L211" s="155" t="s">
        <v>2636</v>
      </c>
      <c r="M211" s="75">
        <v>5</v>
      </c>
      <c r="N211" s="148"/>
      <c r="O211" s="76" t="s">
        <v>823</v>
      </c>
      <c r="P211" s="142"/>
    </row>
    <row r="212" spans="1:16" ht="16.5" thickBot="1" x14ac:dyDescent="0.3">
      <c r="A212" s="68">
        <v>209</v>
      </c>
      <c r="B212" s="70">
        <v>5</v>
      </c>
      <c r="C212" s="71">
        <v>4</v>
      </c>
      <c r="D212" s="71">
        <v>5</v>
      </c>
      <c r="E212" s="71">
        <v>4</v>
      </c>
      <c r="F212" s="71">
        <v>4</v>
      </c>
      <c r="G212" s="71">
        <v>5</v>
      </c>
      <c r="H212" s="71">
        <v>5</v>
      </c>
      <c r="I212" s="72">
        <v>5</v>
      </c>
      <c r="J212" s="72">
        <v>5</v>
      </c>
      <c r="K212" s="73">
        <v>4</v>
      </c>
      <c r="L212" s="155" t="s">
        <v>81</v>
      </c>
      <c r="M212" s="75">
        <v>4</v>
      </c>
      <c r="N212" s="155" t="s">
        <v>136</v>
      </c>
      <c r="O212" s="76" t="s">
        <v>823</v>
      </c>
      <c r="P212" s="142"/>
    </row>
    <row r="213" spans="1:16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4</v>
      </c>
      <c r="F213" s="71">
        <v>5</v>
      </c>
      <c r="G213" s="71">
        <v>5</v>
      </c>
      <c r="H213" s="71">
        <v>5</v>
      </c>
      <c r="I213" s="72">
        <v>5</v>
      </c>
      <c r="J213" s="72">
        <v>5</v>
      </c>
      <c r="K213" s="73">
        <v>4</v>
      </c>
      <c r="L213" s="148"/>
      <c r="M213" s="75">
        <v>4</v>
      </c>
      <c r="N213" s="148"/>
      <c r="O213" s="76" t="s">
        <v>823</v>
      </c>
      <c r="P213" s="148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2637</v>
      </c>
      <c r="M214" s="75">
        <v>5</v>
      </c>
      <c r="N214" s="155" t="s">
        <v>1091</v>
      </c>
      <c r="O214" s="76" t="s">
        <v>823</v>
      </c>
      <c r="P214" s="151" t="s">
        <v>2638</v>
      </c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4</v>
      </c>
      <c r="F215" s="71">
        <v>4</v>
      </c>
      <c r="G215" s="71">
        <v>5</v>
      </c>
      <c r="H215" s="71">
        <v>5</v>
      </c>
      <c r="I215" s="72">
        <v>5</v>
      </c>
      <c r="J215" s="72">
        <v>5</v>
      </c>
      <c r="K215" s="73">
        <v>5</v>
      </c>
      <c r="L215" s="155" t="s">
        <v>2639</v>
      </c>
      <c r="M215" s="75">
        <v>3</v>
      </c>
      <c r="N215" s="76" t="s">
        <v>2640</v>
      </c>
      <c r="O215" s="76" t="s">
        <v>823</v>
      </c>
      <c r="P215" s="142"/>
    </row>
    <row r="216" spans="1:16" ht="27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71">
        <v>5</v>
      </c>
      <c r="G216" s="71">
        <v>5</v>
      </c>
      <c r="H216" s="71">
        <v>5</v>
      </c>
      <c r="I216" s="72">
        <v>5</v>
      </c>
      <c r="J216" s="72">
        <v>4</v>
      </c>
      <c r="K216" s="73">
        <v>5</v>
      </c>
      <c r="L216" s="155" t="s">
        <v>2641</v>
      </c>
      <c r="M216" s="75">
        <v>3</v>
      </c>
      <c r="N216" s="155" t="s">
        <v>2642</v>
      </c>
      <c r="O216" s="76" t="s">
        <v>826</v>
      </c>
      <c r="P216" s="148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5</v>
      </c>
      <c r="I217" s="72">
        <v>5</v>
      </c>
      <c r="J217" s="72">
        <v>5</v>
      </c>
      <c r="K217" s="73">
        <v>5</v>
      </c>
      <c r="L217" s="155" t="s">
        <v>2643</v>
      </c>
      <c r="M217" s="75">
        <v>4</v>
      </c>
      <c r="N217" s="148"/>
      <c r="O217" s="76" t="s">
        <v>823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5</v>
      </c>
      <c r="H218" s="71">
        <v>5</v>
      </c>
      <c r="I218" s="72">
        <v>5</v>
      </c>
      <c r="J218" s="72">
        <v>5</v>
      </c>
      <c r="K218" s="73">
        <v>5</v>
      </c>
      <c r="L218" s="155" t="s">
        <v>1055</v>
      </c>
      <c r="M218" s="75">
        <v>4</v>
      </c>
      <c r="N218" s="155" t="s">
        <v>2644</v>
      </c>
      <c r="O218" s="76" t="s">
        <v>826</v>
      </c>
      <c r="P218" s="148"/>
    </row>
    <row r="219" spans="1:16" ht="27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71">
        <v>5</v>
      </c>
      <c r="G219" s="71">
        <v>4</v>
      </c>
      <c r="H219" s="71">
        <v>4</v>
      </c>
      <c r="I219" s="72">
        <v>5</v>
      </c>
      <c r="J219" s="72">
        <v>5</v>
      </c>
      <c r="K219" s="73">
        <v>5</v>
      </c>
      <c r="L219" s="155" t="s">
        <v>965</v>
      </c>
      <c r="M219" s="75">
        <v>4</v>
      </c>
      <c r="N219" s="76" t="s">
        <v>2645</v>
      </c>
      <c r="O219" s="76" t="s">
        <v>2646</v>
      </c>
      <c r="P219" s="151"/>
    </row>
    <row r="220" spans="1:16" ht="16.5" thickBot="1" x14ac:dyDescent="0.3">
      <c r="A220" s="68">
        <v>217</v>
      </c>
      <c r="B220" s="70">
        <v>4</v>
      </c>
      <c r="C220" s="71">
        <v>4</v>
      </c>
      <c r="D220" s="71">
        <v>4</v>
      </c>
      <c r="E220" s="71">
        <v>5</v>
      </c>
      <c r="F220" s="71">
        <v>5</v>
      </c>
      <c r="G220" s="71">
        <v>5</v>
      </c>
      <c r="H220" s="71">
        <v>5</v>
      </c>
      <c r="I220" s="72">
        <v>5</v>
      </c>
      <c r="J220" s="72">
        <v>3</v>
      </c>
      <c r="K220" s="73">
        <v>4</v>
      </c>
      <c r="L220" s="170" t="s">
        <v>2647</v>
      </c>
      <c r="M220" s="75">
        <v>5</v>
      </c>
      <c r="N220" s="76" t="s">
        <v>2648</v>
      </c>
      <c r="O220" s="76" t="s">
        <v>483</v>
      </c>
      <c r="P220" s="151"/>
    </row>
    <row r="221" spans="1:16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71">
        <v>5</v>
      </c>
      <c r="G221" s="71">
        <v>4</v>
      </c>
      <c r="H221" s="71">
        <v>4</v>
      </c>
      <c r="I221" s="72">
        <v>5</v>
      </c>
      <c r="J221" s="72">
        <v>5</v>
      </c>
      <c r="K221" s="73">
        <v>5</v>
      </c>
      <c r="L221" s="155" t="s">
        <v>2649</v>
      </c>
      <c r="M221" s="75">
        <v>4</v>
      </c>
      <c r="N221" s="155" t="s">
        <v>2650</v>
      </c>
      <c r="O221" s="76" t="s">
        <v>483</v>
      </c>
      <c r="P221" s="155"/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55" t="s">
        <v>2651</v>
      </c>
      <c r="M222" s="75">
        <v>4</v>
      </c>
      <c r="N222" s="155" t="s">
        <v>2652</v>
      </c>
      <c r="O222" s="76" t="s">
        <v>483</v>
      </c>
      <c r="P222" s="155"/>
    </row>
    <row r="223" spans="1:16" ht="27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4</v>
      </c>
      <c r="L223" s="155" t="s">
        <v>2653</v>
      </c>
      <c r="M223" s="75">
        <v>5</v>
      </c>
      <c r="N223" s="76" t="s">
        <v>2654</v>
      </c>
      <c r="O223" s="76" t="s">
        <v>483</v>
      </c>
      <c r="P223" s="155" t="s">
        <v>2655</v>
      </c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5</v>
      </c>
      <c r="H224" s="71">
        <v>5</v>
      </c>
      <c r="I224" s="72">
        <v>5</v>
      </c>
      <c r="J224" s="72">
        <v>5</v>
      </c>
      <c r="K224" s="73">
        <v>5</v>
      </c>
      <c r="L224" s="155" t="s">
        <v>2656</v>
      </c>
      <c r="M224" s="75">
        <v>5</v>
      </c>
      <c r="N224" s="155"/>
      <c r="O224" s="76"/>
      <c r="P224" s="155"/>
    </row>
    <row r="225" spans="1:16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71">
        <v>5</v>
      </c>
      <c r="G225" s="71">
        <v>5</v>
      </c>
      <c r="H225" s="71">
        <v>5</v>
      </c>
      <c r="I225" s="72">
        <v>5</v>
      </c>
      <c r="J225" s="72">
        <v>5</v>
      </c>
      <c r="K225" s="73">
        <v>5</v>
      </c>
      <c r="L225" s="155" t="s">
        <v>2657</v>
      </c>
      <c r="M225" s="75">
        <v>4</v>
      </c>
      <c r="N225" s="76" t="s">
        <v>2658</v>
      </c>
      <c r="O225" s="76" t="s">
        <v>492</v>
      </c>
      <c r="P225" s="151"/>
    </row>
    <row r="226" spans="1:16" ht="16.5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5</v>
      </c>
      <c r="L226" s="155" t="s">
        <v>2659</v>
      </c>
      <c r="M226" s="75">
        <v>3</v>
      </c>
      <c r="N226" s="155" t="s">
        <v>2660</v>
      </c>
      <c r="O226" s="76" t="s">
        <v>483</v>
      </c>
      <c r="P226" s="155"/>
    </row>
    <row r="227" spans="1:16" ht="16.5" thickBot="1" x14ac:dyDescent="0.3">
      <c r="A227" s="68">
        <v>224</v>
      </c>
      <c r="B227" s="70">
        <v>5</v>
      </c>
      <c r="C227" s="71">
        <v>5</v>
      </c>
      <c r="D227" s="139"/>
      <c r="E227" s="71">
        <v>4</v>
      </c>
      <c r="F227" s="71">
        <v>5</v>
      </c>
      <c r="G227" s="71">
        <v>5</v>
      </c>
      <c r="H227" s="71">
        <v>4</v>
      </c>
      <c r="I227" s="72">
        <v>5</v>
      </c>
      <c r="J227" s="72">
        <v>5</v>
      </c>
      <c r="K227" s="73">
        <v>5</v>
      </c>
      <c r="L227" s="155" t="s">
        <v>2661</v>
      </c>
      <c r="M227" s="75">
        <v>5</v>
      </c>
      <c r="N227" s="76" t="s">
        <v>2662</v>
      </c>
      <c r="O227" s="76" t="s">
        <v>483</v>
      </c>
      <c r="P227" s="155"/>
    </row>
    <row r="228" spans="1:16" ht="16.5" thickBot="1" x14ac:dyDescent="0.3">
      <c r="A228" s="68">
        <v>225</v>
      </c>
      <c r="B228" s="70">
        <v>4</v>
      </c>
      <c r="C228" s="71">
        <v>5</v>
      </c>
      <c r="D228" s="71">
        <v>5</v>
      </c>
      <c r="E228" s="71">
        <v>5</v>
      </c>
      <c r="F228" s="71">
        <v>5</v>
      </c>
      <c r="G228" s="71">
        <v>4</v>
      </c>
      <c r="H228" s="71">
        <v>4</v>
      </c>
      <c r="I228" s="72">
        <v>4</v>
      </c>
      <c r="J228" s="72">
        <v>4</v>
      </c>
      <c r="K228" s="73">
        <v>5</v>
      </c>
      <c r="L228" s="155" t="s">
        <v>2663</v>
      </c>
      <c r="M228" s="75">
        <v>5</v>
      </c>
      <c r="N228" s="76" t="s">
        <v>2664</v>
      </c>
      <c r="O228" s="76" t="s">
        <v>490</v>
      </c>
      <c r="P228" s="155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2665</v>
      </c>
      <c r="M229" s="73">
        <v>0</v>
      </c>
      <c r="N229" s="76" t="s">
        <v>588</v>
      </c>
      <c r="O229" s="76" t="s">
        <v>483</v>
      </c>
      <c r="P229" s="155"/>
    </row>
    <row r="230" spans="1:16" ht="16.5" thickBot="1" x14ac:dyDescent="0.3">
      <c r="A230" s="68">
        <v>227</v>
      </c>
      <c r="B230" s="70">
        <v>4</v>
      </c>
      <c r="C230" s="71">
        <v>3</v>
      </c>
      <c r="D230" s="71">
        <v>4</v>
      </c>
      <c r="E230" s="71">
        <v>5</v>
      </c>
      <c r="F230" s="71">
        <v>5</v>
      </c>
      <c r="G230" s="71">
        <v>5</v>
      </c>
      <c r="H230" s="71">
        <v>5</v>
      </c>
      <c r="I230" s="72">
        <v>5</v>
      </c>
      <c r="J230" s="72">
        <v>5</v>
      </c>
      <c r="K230" s="73">
        <v>5</v>
      </c>
      <c r="L230" s="155" t="s">
        <v>2666</v>
      </c>
      <c r="M230" s="75">
        <v>5</v>
      </c>
      <c r="N230" s="155" t="s">
        <v>2667</v>
      </c>
      <c r="O230" s="76" t="s">
        <v>490</v>
      </c>
      <c r="P230" s="151"/>
    </row>
    <row r="231" spans="1:16" ht="16.5" thickBot="1" x14ac:dyDescent="0.3">
      <c r="A231" s="68">
        <v>228</v>
      </c>
      <c r="B231" s="70">
        <v>2</v>
      </c>
      <c r="C231" s="71">
        <v>5</v>
      </c>
      <c r="D231" s="71">
        <v>4</v>
      </c>
      <c r="E231" s="71">
        <v>5</v>
      </c>
      <c r="F231" s="71">
        <v>5</v>
      </c>
      <c r="G231" s="71">
        <v>5</v>
      </c>
      <c r="H231" s="71">
        <v>4</v>
      </c>
      <c r="I231" s="72">
        <v>5</v>
      </c>
      <c r="J231" s="72">
        <v>5</v>
      </c>
      <c r="K231" s="73">
        <v>5</v>
      </c>
      <c r="L231" s="155" t="s">
        <v>2668</v>
      </c>
      <c r="M231" s="75">
        <v>5</v>
      </c>
      <c r="N231" s="155" t="s">
        <v>2669</v>
      </c>
      <c r="O231" s="76" t="s">
        <v>490</v>
      </c>
      <c r="P231" s="155" t="s">
        <v>196</v>
      </c>
    </row>
    <row r="232" spans="1:16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71">
        <v>5</v>
      </c>
      <c r="G232" s="71">
        <v>5</v>
      </c>
      <c r="H232" s="71">
        <v>5</v>
      </c>
      <c r="I232" s="72">
        <v>5</v>
      </c>
      <c r="J232" s="72">
        <v>5</v>
      </c>
      <c r="K232" s="73">
        <v>5</v>
      </c>
      <c r="L232" s="155" t="s">
        <v>226</v>
      </c>
      <c r="M232" s="75">
        <v>5</v>
      </c>
      <c r="N232" s="155"/>
      <c r="O232" s="76" t="s">
        <v>483</v>
      </c>
      <c r="P232" s="155"/>
    </row>
    <row r="233" spans="1:16" ht="27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5</v>
      </c>
      <c r="I233" s="72">
        <v>5</v>
      </c>
      <c r="J233" s="72">
        <v>5</v>
      </c>
      <c r="K233" s="73">
        <v>5</v>
      </c>
      <c r="L233" s="155" t="s">
        <v>2670</v>
      </c>
      <c r="M233" s="75">
        <v>5</v>
      </c>
      <c r="N233" s="155" t="s">
        <v>2671</v>
      </c>
      <c r="O233" s="76" t="s">
        <v>2646</v>
      </c>
      <c r="P233" s="155" t="s">
        <v>2672</v>
      </c>
    </row>
    <row r="234" spans="1:16" ht="27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5</v>
      </c>
      <c r="I234" s="72">
        <v>5</v>
      </c>
      <c r="J234" s="72">
        <v>5</v>
      </c>
      <c r="K234" s="73">
        <v>5</v>
      </c>
      <c r="L234" s="155" t="s">
        <v>2673</v>
      </c>
      <c r="M234" s="75">
        <v>0</v>
      </c>
      <c r="N234" s="76" t="s">
        <v>2674</v>
      </c>
      <c r="O234" s="76" t="s">
        <v>492</v>
      </c>
      <c r="P234" s="151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5</v>
      </c>
      <c r="F235" s="71">
        <v>5</v>
      </c>
      <c r="G235" s="71">
        <v>5</v>
      </c>
      <c r="H235" s="71"/>
      <c r="I235" s="72">
        <v>5</v>
      </c>
      <c r="J235" s="72">
        <v>5</v>
      </c>
      <c r="K235" s="73">
        <v>4</v>
      </c>
      <c r="L235" s="155" t="s">
        <v>2675</v>
      </c>
      <c r="M235" s="75">
        <v>5</v>
      </c>
      <c r="N235" s="76"/>
      <c r="O235" s="76" t="s">
        <v>490</v>
      </c>
      <c r="P235" s="155"/>
    </row>
    <row r="236" spans="1:16" ht="16.5" thickBot="1" x14ac:dyDescent="0.3">
      <c r="A236" s="68">
        <v>233</v>
      </c>
      <c r="B236" s="70">
        <v>4</v>
      </c>
      <c r="C236" s="71">
        <v>4</v>
      </c>
      <c r="D236" s="71">
        <v>5</v>
      </c>
      <c r="E236" s="71">
        <v>3</v>
      </c>
      <c r="F236" s="71">
        <v>3</v>
      </c>
      <c r="G236" s="71">
        <v>3</v>
      </c>
      <c r="H236" s="71">
        <v>3</v>
      </c>
      <c r="I236" s="72">
        <v>3</v>
      </c>
      <c r="J236" s="72">
        <v>2</v>
      </c>
      <c r="K236" s="73">
        <v>3</v>
      </c>
      <c r="L236" s="155" t="s">
        <v>2676</v>
      </c>
      <c r="M236" s="75">
        <v>4</v>
      </c>
      <c r="N236" s="155"/>
      <c r="O236" s="76" t="s">
        <v>495</v>
      </c>
      <c r="P236" s="151"/>
    </row>
    <row r="237" spans="1:16" ht="27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4</v>
      </c>
      <c r="K237" s="73">
        <v>5</v>
      </c>
      <c r="L237" s="155" t="s">
        <v>2677</v>
      </c>
      <c r="M237" s="75">
        <v>0</v>
      </c>
      <c r="N237" s="170" t="s">
        <v>2678</v>
      </c>
      <c r="O237" s="76" t="s">
        <v>483</v>
      </c>
      <c r="P237" s="151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5</v>
      </c>
      <c r="F238" s="71">
        <v>5</v>
      </c>
      <c r="G238" s="71">
        <v>4</v>
      </c>
      <c r="H238" s="71">
        <v>5</v>
      </c>
      <c r="I238" s="72">
        <v>5</v>
      </c>
      <c r="J238" s="72">
        <v>5</v>
      </c>
      <c r="K238" s="73">
        <v>5</v>
      </c>
      <c r="L238" s="155" t="s">
        <v>2679</v>
      </c>
      <c r="M238" s="75">
        <v>5</v>
      </c>
      <c r="N238" s="76" t="s">
        <v>2680</v>
      </c>
      <c r="O238" s="76" t="s">
        <v>483</v>
      </c>
      <c r="P238" s="155" t="s">
        <v>226</v>
      </c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3</v>
      </c>
      <c r="F239" s="71">
        <v>4</v>
      </c>
      <c r="G239" s="71">
        <v>4</v>
      </c>
      <c r="H239" s="71">
        <v>3</v>
      </c>
      <c r="I239" s="72">
        <v>5</v>
      </c>
      <c r="J239" s="72">
        <v>5</v>
      </c>
      <c r="K239" s="73">
        <v>2</v>
      </c>
      <c r="L239" s="155" t="s">
        <v>2681</v>
      </c>
      <c r="M239" s="75">
        <v>2</v>
      </c>
      <c r="N239" s="171" t="s">
        <v>2682</v>
      </c>
      <c r="O239" s="76" t="s">
        <v>492</v>
      </c>
      <c r="P239" s="155"/>
    </row>
    <row r="240" spans="1:16" ht="16.5" thickBot="1" x14ac:dyDescent="0.3">
      <c r="A240" s="68">
        <v>237</v>
      </c>
      <c r="B240" s="70">
        <v>5</v>
      </c>
      <c r="C240" s="71">
        <v>5</v>
      </c>
      <c r="D240" s="71">
        <v>5</v>
      </c>
      <c r="E240" s="71">
        <v>4</v>
      </c>
      <c r="F240" s="71">
        <v>5</v>
      </c>
      <c r="G240" s="71">
        <v>3</v>
      </c>
      <c r="H240" s="71">
        <v>4</v>
      </c>
      <c r="I240" s="72">
        <v>5</v>
      </c>
      <c r="J240" s="72">
        <v>5</v>
      </c>
      <c r="K240" s="73">
        <v>4</v>
      </c>
      <c r="L240" s="155" t="s">
        <v>2683</v>
      </c>
      <c r="M240" s="75">
        <v>4</v>
      </c>
      <c r="N240" s="159" t="s">
        <v>2684</v>
      </c>
      <c r="O240" s="76" t="s">
        <v>483</v>
      </c>
      <c r="P240" s="155" t="s">
        <v>277</v>
      </c>
    </row>
    <row r="241" spans="1:16" ht="16.5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5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2685</v>
      </c>
      <c r="M241" s="75">
        <v>5</v>
      </c>
      <c r="N241" s="76" t="s">
        <v>2686</v>
      </c>
      <c r="O241" s="76" t="s">
        <v>483</v>
      </c>
      <c r="P241" s="151"/>
    </row>
    <row r="242" spans="1:16" ht="16.5" thickBot="1" x14ac:dyDescent="0.3">
      <c r="A242" s="68">
        <v>239</v>
      </c>
      <c r="B242" s="70">
        <v>4</v>
      </c>
      <c r="C242" s="71">
        <v>5</v>
      </c>
      <c r="D242" s="71">
        <v>5</v>
      </c>
      <c r="E242" s="71">
        <v>4</v>
      </c>
      <c r="F242" s="71">
        <v>5</v>
      </c>
      <c r="G242" s="71">
        <v>4</v>
      </c>
      <c r="H242" s="71">
        <v>4</v>
      </c>
      <c r="I242" s="72">
        <v>4</v>
      </c>
      <c r="J242" s="72">
        <v>5</v>
      </c>
      <c r="K242" s="73">
        <v>5</v>
      </c>
      <c r="L242" s="155" t="s">
        <v>2687</v>
      </c>
      <c r="M242" s="75">
        <v>5</v>
      </c>
      <c r="N242" s="155" t="s">
        <v>2688</v>
      </c>
      <c r="O242" s="76" t="s">
        <v>492</v>
      </c>
      <c r="P242" s="151"/>
    </row>
    <row r="243" spans="1:16" ht="27" thickBot="1" x14ac:dyDescent="0.3">
      <c r="A243" s="68">
        <v>240</v>
      </c>
      <c r="B243" s="70">
        <v>4</v>
      </c>
      <c r="C243" s="71">
        <v>4</v>
      </c>
      <c r="D243" s="71">
        <v>4</v>
      </c>
      <c r="E243" s="71">
        <v>4</v>
      </c>
      <c r="F243" s="71">
        <v>4</v>
      </c>
      <c r="G243" s="71">
        <v>5</v>
      </c>
      <c r="H243" s="71">
        <v>5</v>
      </c>
      <c r="I243" s="72">
        <v>5</v>
      </c>
      <c r="J243" s="139"/>
      <c r="K243" s="73">
        <v>5</v>
      </c>
      <c r="L243" s="155"/>
      <c r="M243" s="75">
        <v>4</v>
      </c>
      <c r="N243" s="76"/>
      <c r="O243" s="76" t="s">
        <v>2646</v>
      </c>
      <c r="P243" s="155" t="s">
        <v>2689</v>
      </c>
    </row>
    <row r="244" spans="1:16" ht="16.5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4</v>
      </c>
      <c r="L244" s="155" t="s">
        <v>2690</v>
      </c>
      <c r="M244" s="160"/>
      <c r="N244" s="76"/>
      <c r="O244" s="76" t="s">
        <v>495</v>
      </c>
      <c r="P244" s="155"/>
    </row>
    <row r="245" spans="1:16" ht="16.5" thickBot="1" x14ac:dyDescent="0.3">
      <c r="A245" s="68">
        <v>242</v>
      </c>
      <c r="B245" s="70">
        <v>5</v>
      </c>
      <c r="C245" s="71">
        <v>5</v>
      </c>
      <c r="D245" s="71">
        <v>5</v>
      </c>
      <c r="E245" s="71">
        <v>5</v>
      </c>
      <c r="F245" s="71">
        <v>4</v>
      </c>
      <c r="G245" s="71">
        <v>0</v>
      </c>
      <c r="H245" s="71">
        <v>3</v>
      </c>
      <c r="I245" s="72">
        <v>5</v>
      </c>
      <c r="J245" s="72">
        <v>5</v>
      </c>
      <c r="K245" s="73">
        <v>5</v>
      </c>
      <c r="L245" s="155"/>
      <c r="M245" s="75">
        <v>2</v>
      </c>
      <c r="N245" s="76"/>
      <c r="O245" s="76" t="s">
        <v>483</v>
      </c>
      <c r="P245" s="151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4</v>
      </c>
      <c r="F246" s="71">
        <v>5</v>
      </c>
      <c r="G246" s="71">
        <v>5</v>
      </c>
      <c r="H246" s="71">
        <v>5</v>
      </c>
      <c r="I246" s="72">
        <v>5</v>
      </c>
      <c r="J246" s="72">
        <v>5</v>
      </c>
      <c r="K246" s="73">
        <v>5</v>
      </c>
      <c r="L246" s="155" t="s">
        <v>2691</v>
      </c>
      <c r="M246" s="75">
        <v>4</v>
      </c>
      <c r="N246" s="76"/>
      <c r="O246" s="76" t="s">
        <v>483</v>
      </c>
      <c r="P246" s="151"/>
    </row>
    <row r="247" spans="1:16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71">
        <v>5</v>
      </c>
      <c r="G247" s="71">
        <v>5</v>
      </c>
      <c r="H247" s="71">
        <v>5</v>
      </c>
      <c r="I247" s="72">
        <v>4</v>
      </c>
      <c r="J247" s="72">
        <v>5</v>
      </c>
      <c r="K247" s="73">
        <v>5</v>
      </c>
      <c r="L247" s="155" t="s">
        <v>2692</v>
      </c>
      <c r="M247" s="75">
        <v>3</v>
      </c>
      <c r="N247" s="76" t="s">
        <v>2693</v>
      </c>
      <c r="O247" s="76" t="s">
        <v>490</v>
      </c>
      <c r="P247" s="155"/>
    </row>
    <row r="248" spans="1:16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71">
        <v>4</v>
      </c>
      <c r="G248" s="71">
        <v>5</v>
      </c>
      <c r="H248" s="71">
        <v>5</v>
      </c>
      <c r="I248" s="72">
        <v>4</v>
      </c>
      <c r="J248" s="72">
        <v>5</v>
      </c>
      <c r="K248" s="73">
        <v>5</v>
      </c>
      <c r="L248" s="155" t="s">
        <v>2694</v>
      </c>
      <c r="M248" s="75">
        <v>5</v>
      </c>
      <c r="N248" s="155" t="s">
        <v>1490</v>
      </c>
      <c r="O248" s="76" t="s">
        <v>483</v>
      </c>
      <c r="P248" s="155"/>
    </row>
    <row r="249" spans="1:16" ht="16.5" thickBot="1" x14ac:dyDescent="0.3">
      <c r="A249" s="68">
        <v>246</v>
      </c>
      <c r="B249" s="70">
        <v>4</v>
      </c>
      <c r="C249" s="71">
        <v>4</v>
      </c>
      <c r="D249" s="71">
        <v>5</v>
      </c>
      <c r="E249" s="71">
        <v>4</v>
      </c>
      <c r="F249" s="71">
        <v>4</v>
      </c>
      <c r="G249" s="71">
        <v>4</v>
      </c>
      <c r="H249" s="71">
        <v>4</v>
      </c>
      <c r="I249" s="72">
        <v>4</v>
      </c>
      <c r="J249" s="72">
        <v>4</v>
      </c>
      <c r="K249" s="73">
        <v>4</v>
      </c>
      <c r="L249" s="155" t="s">
        <v>2695</v>
      </c>
      <c r="M249" s="75">
        <v>4</v>
      </c>
      <c r="N249" s="76" t="s">
        <v>2696</v>
      </c>
      <c r="O249" s="76" t="s">
        <v>495</v>
      </c>
      <c r="P249" s="155"/>
    </row>
    <row r="250" spans="1:16" ht="27" thickBot="1" x14ac:dyDescent="0.3">
      <c r="A250" s="68">
        <v>247</v>
      </c>
      <c r="B250" s="70">
        <v>4</v>
      </c>
      <c r="C250" s="71">
        <v>5</v>
      </c>
      <c r="D250" s="71">
        <v>5</v>
      </c>
      <c r="E250" s="71">
        <v>4</v>
      </c>
      <c r="F250" s="71">
        <v>5</v>
      </c>
      <c r="G250" s="71">
        <v>5</v>
      </c>
      <c r="H250" s="71">
        <v>4</v>
      </c>
      <c r="I250" s="72">
        <v>4</v>
      </c>
      <c r="J250" s="72">
        <v>4</v>
      </c>
      <c r="K250" s="73">
        <v>4</v>
      </c>
      <c r="L250" s="155" t="s">
        <v>2697</v>
      </c>
      <c r="M250" s="75">
        <v>5</v>
      </c>
      <c r="N250" s="76" t="s">
        <v>2698</v>
      </c>
      <c r="O250" s="76" t="s">
        <v>483</v>
      </c>
      <c r="P250" s="155"/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4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55" t="s">
        <v>2699</v>
      </c>
      <c r="M251" s="75">
        <v>4</v>
      </c>
      <c r="N251" s="155" t="s">
        <v>2700</v>
      </c>
      <c r="O251" s="76" t="s">
        <v>490</v>
      </c>
      <c r="P251" s="155"/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4</v>
      </c>
      <c r="F252" s="71">
        <v>5</v>
      </c>
      <c r="G252" s="71">
        <v>4</v>
      </c>
      <c r="H252" s="71">
        <v>5</v>
      </c>
      <c r="I252" s="72">
        <v>5</v>
      </c>
      <c r="J252" s="72">
        <v>5</v>
      </c>
      <c r="K252" s="73">
        <v>5</v>
      </c>
      <c r="L252" s="155" t="s">
        <v>2701</v>
      </c>
      <c r="M252" s="75">
        <v>4</v>
      </c>
      <c r="N252" s="155" t="s">
        <v>2702</v>
      </c>
      <c r="O252" s="76" t="s">
        <v>490</v>
      </c>
      <c r="P252" s="155" t="s">
        <v>196</v>
      </c>
    </row>
    <row r="253" spans="1:16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4</v>
      </c>
      <c r="F253" s="71">
        <v>4</v>
      </c>
      <c r="G253" s="71">
        <v>5</v>
      </c>
      <c r="H253" s="71">
        <v>5</v>
      </c>
      <c r="I253" s="72">
        <v>5</v>
      </c>
      <c r="J253" s="72">
        <v>5</v>
      </c>
      <c r="K253" s="73">
        <v>5</v>
      </c>
      <c r="L253" s="155" t="s">
        <v>1521</v>
      </c>
      <c r="M253" s="75">
        <v>5</v>
      </c>
      <c r="N253" s="155" t="s">
        <v>2703</v>
      </c>
      <c r="O253" s="76" t="s">
        <v>483</v>
      </c>
      <c r="P253" s="155" t="s">
        <v>2704</v>
      </c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5</v>
      </c>
      <c r="H254" s="71">
        <v>5</v>
      </c>
      <c r="I254" s="72">
        <v>5</v>
      </c>
      <c r="J254" s="72">
        <v>5</v>
      </c>
      <c r="K254" s="73">
        <v>5</v>
      </c>
      <c r="L254" s="155" t="s">
        <v>2705</v>
      </c>
      <c r="M254" s="75">
        <v>5</v>
      </c>
      <c r="N254" s="76" t="s">
        <v>2706</v>
      </c>
      <c r="O254" s="76" t="s">
        <v>483</v>
      </c>
      <c r="P254" s="155"/>
    </row>
    <row r="255" spans="1:16" ht="16.5" thickBot="1" x14ac:dyDescent="0.3">
      <c r="A255" s="68">
        <v>252</v>
      </c>
      <c r="B255" s="70">
        <v>4</v>
      </c>
      <c r="C255" s="71">
        <v>3</v>
      </c>
      <c r="D255" s="71">
        <v>3</v>
      </c>
      <c r="E255" s="71">
        <v>4</v>
      </c>
      <c r="F255" s="71">
        <v>3</v>
      </c>
      <c r="G255" s="71">
        <v>4</v>
      </c>
      <c r="H255" s="71">
        <v>4</v>
      </c>
      <c r="I255" s="72">
        <v>4</v>
      </c>
      <c r="J255" s="72">
        <v>4</v>
      </c>
      <c r="K255" s="73">
        <v>4</v>
      </c>
      <c r="L255" s="155"/>
      <c r="M255" s="75">
        <v>4</v>
      </c>
      <c r="N255" s="76"/>
      <c r="O255" s="76" t="s">
        <v>483</v>
      </c>
      <c r="P255" s="155"/>
    </row>
    <row r="256" spans="1:16" ht="16.5" thickBot="1" x14ac:dyDescent="0.3">
      <c r="A256" s="68">
        <v>253</v>
      </c>
      <c r="B256" s="70">
        <v>5</v>
      </c>
      <c r="C256" s="71">
        <v>4</v>
      </c>
      <c r="D256" s="71">
        <v>5</v>
      </c>
      <c r="E256" s="71">
        <v>5</v>
      </c>
      <c r="F256" s="71">
        <v>5</v>
      </c>
      <c r="G256" s="71">
        <v>5</v>
      </c>
      <c r="H256" s="71">
        <v>5</v>
      </c>
      <c r="I256" s="72">
        <v>5</v>
      </c>
      <c r="J256" s="72">
        <v>5</v>
      </c>
      <c r="K256" s="73">
        <v>5</v>
      </c>
      <c r="L256" s="155"/>
      <c r="M256" s="75">
        <v>5</v>
      </c>
      <c r="N256" s="76"/>
      <c r="O256" s="76" t="s">
        <v>483</v>
      </c>
      <c r="P256" s="155"/>
    </row>
    <row r="257" spans="1:16" ht="16.5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4</v>
      </c>
      <c r="F257" s="71">
        <v>5</v>
      </c>
      <c r="G257" s="71">
        <v>5</v>
      </c>
      <c r="H257" s="71">
        <v>5</v>
      </c>
      <c r="I257" s="72">
        <v>5</v>
      </c>
      <c r="J257" s="72">
        <v>5</v>
      </c>
      <c r="K257" s="73">
        <v>5</v>
      </c>
      <c r="L257" s="155" t="s">
        <v>2707</v>
      </c>
      <c r="M257" s="75">
        <v>5</v>
      </c>
      <c r="N257" s="155" t="s">
        <v>2708</v>
      </c>
      <c r="O257" s="76" t="s">
        <v>483</v>
      </c>
      <c r="P257" s="155"/>
    </row>
    <row r="258" spans="1:16" ht="16.5" thickBot="1" x14ac:dyDescent="0.3">
      <c r="A258" s="68">
        <v>255</v>
      </c>
      <c r="B258" s="70">
        <v>4</v>
      </c>
      <c r="C258" s="71">
        <v>4</v>
      </c>
      <c r="D258" s="71">
        <v>4</v>
      </c>
      <c r="E258" s="71">
        <v>4</v>
      </c>
      <c r="F258" s="71">
        <v>4</v>
      </c>
      <c r="G258" s="71">
        <v>4</v>
      </c>
      <c r="H258" s="71">
        <v>4</v>
      </c>
      <c r="I258" s="72">
        <v>4</v>
      </c>
      <c r="J258" s="72">
        <v>4</v>
      </c>
      <c r="K258" s="73">
        <v>4</v>
      </c>
      <c r="L258" s="155"/>
      <c r="M258" s="75">
        <v>2</v>
      </c>
      <c r="N258" s="76" t="s">
        <v>136</v>
      </c>
      <c r="O258" s="76" t="s">
        <v>646</v>
      </c>
      <c r="P258" s="155"/>
    </row>
    <row r="259" spans="1:16" ht="16.5" thickBot="1" x14ac:dyDescent="0.3">
      <c r="A259" s="68">
        <v>256</v>
      </c>
      <c r="B259" s="70">
        <v>5</v>
      </c>
      <c r="C259" s="71">
        <v>4</v>
      </c>
      <c r="D259" s="71">
        <v>5</v>
      </c>
      <c r="E259" s="71">
        <v>5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5</v>
      </c>
      <c r="L259" s="155"/>
      <c r="M259" s="75">
        <v>5</v>
      </c>
      <c r="N259" s="76" t="s">
        <v>2709</v>
      </c>
      <c r="O259" s="76" t="s">
        <v>483</v>
      </c>
      <c r="P259" s="151"/>
    </row>
    <row r="260" spans="1:16" ht="27" thickBot="1" x14ac:dyDescent="0.3">
      <c r="A260" s="68">
        <v>257</v>
      </c>
      <c r="B260" s="70">
        <v>5</v>
      </c>
      <c r="C260" s="71">
        <v>5</v>
      </c>
      <c r="D260" s="71">
        <v>5</v>
      </c>
      <c r="E260" s="71">
        <v>3</v>
      </c>
      <c r="F260" s="71">
        <v>3</v>
      </c>
      <c r="G260" s="71">
        <v>4</v>
      </c>
      <c r="H260" s="71">
        <v>4</v>
      </c>
      <c r="I260" s="72">
        <v>5</v>
      </c>
      <c r="J260" s="72">
        <v>5</v>
      </c>
      <c r="K260" s="73">
        <v>5</v>
      </c>
      <c r="L260" s="155" t="s">
        <v>2710</v>
      </c>
      <c r="M260" s="75">
        <v>5</v>
      </c>
      <c r="N260" s="155" t="s">
        <v>2711</v>
      </c>
      <c r="O260" s="76" t="s">
        <v>2646</v>
      </c>
      <c r="P260" s="155" t="s">
        <v>2712</v>
      </c>
    </row>
    <row r="261" spans="1:16" ht="16.5" thickBot="1" x14ac:dyDescent="0.3">
      <c r="A261" s="68">
        <v>258</v>
      </c>
      <c r="B261" s="70">
        <v>5</v>
      </c>
      <c r="C261" s="71">
        <v>5</v>
      </c>
      <c r="D261" s="71">
        <v>5</v>
      </c>
      <c r="E261" s="71">
        <v>5</v>
      </c>
      <c r="F261" s="71">
        <v>5</v>
      </c>
      <c r="G261" s="71">
        <v>5</v>
      </c>
      <c r="H261" s="71">
        <v>5</v>
      </c>
      <c r="I261" s="72">
        <v>5</v>
      </c>
      <c r="J261" s="72">
        <v>5</v>
      </c>
      <c r="K261" s="73">
        <v>5</v>
      </c>
      <c r="L261" s="155" t="s">
        <v>2713</v>
      </c>
      <c r="M261" s="162">
        <v>4</v>
      </c>
      <c r="N261" s="76"/>
      <c r="O261" s="76" t="s">
        <v>483</v>
      </c>
      <c r="P261" s="155"/>
    </row>
    <row r="262" spans="1:16" ht="16.5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5</v>
      </c>
      <c r="H262" s="71">
        <v>5</v>
      </c>
      <c r="I262" s="72">
        <v>5</v>
      </c>
      <c r="J262" s="72">
        <v>5</v>
      </c>
      <c r="K262" s="73">
        <v>5</v>
      </c>
      <c r="L262" s="155" t="s">
        <v>2714</v>
      </c>
      <c r="M262" s="75">
        <v>5</v>
      </c>
      <c r="N262" s="155" t="s">
        <v>2715</v>
      </c>
      <c r="O262" s="76" t="s">
        <v>490</v>
      </c>
      <c r="P262" s="155" t="s">
        <v>849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5</v>
      </c>
      <c r="I263" s="72">
        <v>5</v>
      </c>
      <c r="J263" s="72">
        <v>5</v>
      </c>
      <c r="K263" s="73">
        <v>3</v>
      </c>
      <c r="L263" s="155" t="s">
        <v>1367</v>
      </c>
      <c r="M263" s="75">
        <v>0</v>
      </c>
      <c r="N263" s="154" t="s">
        <v>588</v>
      </c>
      <c r="O263" s="76" t="s">
        <v>495</v>
      </c>
      <c r="P263" s="155"/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5</v>
      </c>
      <c r="F264" s="71">
        <v>5</v>
      </c>
      <c r="G264" s="71">
        <v>5</v>
      </c>
      <c r="H264" s="71">
        <v>5</v>
      </c>
      <c r="I264" s="72">
        <v>5</v>
      </c>
      <c r="J264" s="72">
        <v>5</v>
      </c>
      <c r="K264" s="73">
        <v>5</v>
      </c>
      <c r="L264" s="155"/>
      <c r="M264" s="75">
        <v>5</v>
      </c>
      <c r="N264" s="76"/>
      <c r="O264" s="76" t="s">
        <v>490</v>
      </c>
      <c r="P264" s="155" t="s">
        <v>849</v>
      </c>
    </row>
    <row r="265" spans="1:16" ht="16.5" thickBot="1" x14ac:dyDescent="0.3">
      <c r="A265" s="68">
        <v>262</v>
      </c>
      <c r="B265" s="70">
        <v>5</v>
      </c>
      <c r="C265" s="71">
        <v>5</v>
      </c>
      <c r="D265" s="71">
        <v>5</v>
      </c>
      <c r="E265" s="71">
        <v>5</v>
      </c>
      <c r="F265" s="71">
        <v>3</v>
      </c>
      <c r="G265" s="71">
        <v>2</v>
      </c>
      <c r="H265" s="71">
        <v>3</v>
      </c>
      <c r="I265" s="72">
        <v>3</v>
      </c>
      <c r="J265" s="72">
        <v>3</v>
      </c>
      <c r="K265" s="73">
        <v>5</v>
      </c>
      <c r="L265" s="155" t="s">
        <v>2716</v>
      </c>
      <c r="M265" s="75">
        <v>4</v>
      </c>
      <c r="N265" s="76"/>
      <c r="O265" s="76" t="s">
        <v>483</v>
      </c>
      <c r="P265" s="155" t="s">
        <v>2717</v>
      </c>
    </row>
    <row r="266" spans="1:16" ht="27" thickBot="1" x14ac:dyDescent="0.3">
      <c r="A266" s="68">
        <v>263</v>
      </c>
      <c r="B266" s="70">
        <v>3</v>
      </c>
      <c r="C266" s="71">
        <v>4</v>
      </c>
      <c r="D266" s="71">
        <v>5</v>
      </c>
      <c r="E266" s="71">
        <v>2</v>
      </c>
      <c r="F266" s="71">
        <v>3</v>
      </c>
      <c r="G266" s="71">
        <v>1</v>
      </c>
      <c r="H266" s="71">
        <v>1</v>
      </c>
      <c r="I266" s="72">
        <v>3</v>
      </c>
      <c r="J266" s="72">
        <v>3</v>
      </c>
      <c r="K266" s="73">
        <v>2</v>
      </c>
      <c r="L266" s="170" t="s">
        <v>2718</v>
      </c>
      <c r="M266" s="75">
        <v>0</v>
      </c>
      <c r="N266" s="155" t="s">
        <v>2719</v>
      </c>
      <c r="O266" s="76" t="s">
        <v>483</v>
      </c>
      <c r="P266" s="155"/>
    </row>
    <row r="267" spans="1:16" ht="27" thickBot="1" x14ac:dyDescent="0.3">
      <c r="A267" s="68">
        <v>264</v>
      </c>
      <c r="B267" s="70">
        <v>4</v>
      </c>
      <c r="C267" s="71">
        <v>5</v>
      </c>
      <c r="D267" s="71">
        <v>5</v>
      </c>
      <c r="E267" s="71">
        <v>4</v>
      </c>
      <c r="F267" s="71">
        <v>4</v>
      </c>
      <c r="G267" s="71">
        <v>3</v>
      </c>
      <c r="H267" s="71">
        <v>4</v>
      </c>
      <c r="I267" s="72">
        <v>5</v>
      </c>
      <c r="J267" s="72">
        <v>5</v>
      </c>
      <c r="K267" s="73">
        <v>4</v>
      </c>
      <c r="L267" s="155"/>
      <c r="M267" s="75">
        <v>3</v>
      </c>
      <c r="N267" s="76"/>
      <c r="O267" s="76" t="s">
        <v>2646</v>
      </c>
      <c r="P267" s="155"/>
    </row>
    <row r="268" spans="1:16" ht="16.5" thickBot="1" x14ac:dyDescent="0.3">
      <c r="A268" s="68">
        <v>265</v>
      </c>
      <c r="B268" s="70">
        <v>5</v>
      </c>
      <c r="C268" s="71">
        <v>5</v>
      </c>
      <c r="D268" s="71">
        <v>5</v>
      </c>
      <c r="E268" s="71">
        <v>5</v>
      </c>
      <c r="F268" s="71">
        <v>5</v>
      </c>
      <c r="G268" s="71">
        <v>5</v>
      </c>
      <c r="H268" s="71">
        <v>5</v>
      </c>
      <c r="I268" s="72">
        <v>5</v>
      </c>
      <c r="J268" s="72">
        <v>5</v>
      </c>
      <c r="K268" s="73">
        <v>5</v>
      </c>
      <c r="L268" s="155" t="s">
        <v>2720</v>
      </c>
      <c r="M268" s="75">
        <v>5</v>
      </c>
      <c r="N268" s="76" t="s">
        <v>2721</v>
      </c>
      <c r="O268" s="76" t="s">
        <v>2047</v>
      </c>
      <c r="P268" s="155"/>
    </row>
    <row r="269" spans="1:16" ht="16.5" thickBot="1" x14ac:dyDescent="0.3">
      <c r="A269" s="68">
        <v>266</v>
      </c>
      <c r="B269" s="70">
        <v>4</v>
      </c>
      <c r="C269" s="71">
        <v>5</v>
      </c>
      <c r="D269" s="71">
        <v>5</v>
      </c>
      <c r="E269" s="71">
        <v>5</v>
      </c>
      <c r="F269" s="71">
        <v>5</v>
      </c>
      <c r="G269" s="71">
        <v>5</v>
      </c>
      <c r="H269" s="71">
        <v>5</v>
      </c>
      <c r="I269" s="72">
        <v>5</v>
      </c>
      <c r="J269" s="72">
        <v>5</v>
      </c>
      <c r="K269" s="73">
        <v>5</v>
      </c>
      <c r="L269" s="155" t="s">
        <v>2722</v>
      </c>
      <c r="M269" s="75">
        <v>1</v>
      </c>
      <c r="N269" s="155" t="s">
        <v>588</v>
      </c>
      <c r="O269" s="76" t="s">
        <v>2047</v>
      </c>
      <c r="P269" s="155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71">
        <v>5</v>
      </c>
      <c r="G270" s="71">
        <v>3</v>
      </c>
      <c r="H270" s="71">
        <v>5</v>
      </c>
      <c r="I270" s="72">
        <v>5</v>
      </c>
      <c r="J270" s="72">
        <v>2</v>
      </c>
      <c r="K270" s="73">
        <v>5</v>
      </c>
      <c r="L270" s="155"/>
      <c r="M270" s="75">
        <v>0</v>
      </c>
      <c r="N270" s="155" t="s">
        <v>588</v>
      </c>
      <c r="O270" s="76" t="s">
        <v>2047</v>
      </c>
      <c r="P270" s="155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5</v>
      </c>
      <c r="F271" s="71">
        <v>5</v>
      </c>
      <c r="G271" s="71">
        <v>2</v>
      </c>
      <c r="H271" s="71">
        <v>5</v>
      </c>
      <c r="I271" s="72">
        <v>5</v>
      </c>
      <c r="J271" s="72">
        <v>5</v>
      </c>
      <c r="K271" s="73">
        <v>4</v>
      </c>
      <c r="L271" s="155" t="s">
        <v>2723</v>
      </c>
      <c r="M271" s="75">
        <v>4</v>
      </c>
      <c r="N271" s="76" t="s">
        <v>2724</v>
      </c>
      <c r="O271" s="76" t="s">
        <v>2047</v>
      </c>
      <c r="P271" s="155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5</v>
      </c>
      <c r="L272" s="155" t="s">
        <v>967</v>
      </c>
      <c r="M272" s="75">
        <v>5</v>
      </c>
      <c r="N272" s="76" t="s">
        <v>2725</v>
      </c>
      <c r="O272" s="76" t="s">
        <v>2047</v>
      </c>
      <c r="P272" s="155" t="s">
        <v>76</v>
      </c>
    </row>
    <row r="273" spans="1:16" ht="16.5" thickBot="1" x14ac:dyDescent="0.3">
      <c r="A273" s="68">
        <v>270</v>
      </c>
      <c r="B273" s="70">
        <v>5</v>
      </c>
      <c r="C273" s="71">
        <v>4</v>
      </c>
      <c r="D273" s="71">
        <v>4</v>
      </c>
      <c r="E273" s="71">
        <v>5</v>
      </c>
      <c r="F273" s="71">
        <v>4</v>
      </c>
      <c r="G273" s="71">
        <v>4</v>
      </c>
      <c r="H273" s="71">
        <v>4</v>
      </c>
      <c r="I273" s="72">
        <v>4</v>
      </c>
      <c r="J273" s="72">
        <v>4</v>
      </c>
      <c r="K273" s="73">
        <v>4</v>
      </c>
      <c r="L273" s="170" t="s">
        <v>2726</v>
      </c>
      <c r="M273" s="75">
        <v>4</v>
      </c>
      <c r="N273" s="155"/>
      <c r="O273" s="76" t="s">
        <v>2047</v>
      </c>
      <c r="P273" s="151"/>
    </row>
    <row r="274" spans="1:16" ht="16.5" thickBot="1" x14ac:dyDescent="0.3">
      <c r="A274" s="68">
        <v>271</v>
      </c>
      <c r="B274" s="70">
        <v>5</v>
      </c>
      <c r="C274" s="139"/>
      <c r="D274" s="139"/>
      <c r="E274" s="71">
        <v>5</v>
      </c>
      <c r="F274" s="139"/>
      <c r="G274" s="71">
        <v>5</v>
      </c>
      <c r="H274" s="71">
        <v>4</v>
      </c>
      <c r="I274" s="72">
        <v>5</v>
      </c>
      <c r="J274" s="72">
        <v>2</v>
      </c>
      <c r="K274" s="73">
        <v>5</v>
      </c>
      <c r="L274" s="155"/>
      <c r="M274" s="162">
        <v>5</v>
      </c>
      <c r="N274" s="155"/>
      <c r="O274" s="76" t="s">
        <v>2047</v>
      </c>
      <c r="P274" s="155"/>
    </row>
    <row r="275" spans="1:16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5</v>
      </c>
      <c r="I275" s="72">
        <v>5</v>
      </c>
      <c r="J275" s="72">
        <v>5</v>
      </c>
      <c r="K275" s="73">
        <v>5</v>
      </c>
      <c r="L275" s="155" t="s">
        <v>1883</v>
      </c>
      <c r="M275" s="75">
        <v>5</v>
      </c>
      <c r="N275" s="76" t="s">
        <v>2727</v>
      </c>
      <c r="O275" s="76" t="s">
        <v>2047</v>
      </c>
      <c r="P275" s="155"/>
    </row>
    <row r="276" spans="1:16" ht="16.5" thickBot="1" x14ac:dyDescent="0.3">
      <c r="A276" s="68">
        <v>273</v>
      </c>
      <c r="B276" s="70">
        <v>5</v>
      </c>
      <c r="C276" s="71">
        <v>5</v>
      </c>
      <c r="D276" s="71">
        <v>5</v>
      </c>
      <c r="E276" s="71">
        <v>5</v>
      </c>
      <c r="F276" s="71">
        <v>5</v>
      </c>
      <c r="G276" s="71">
        <v>5</v>
      </c>
      <c r="H276" s="71">
        <v>5</v>
      </c>
      <c r="I276" s="72">
        <v>5</v>
      </c>
      <c r="J276" s="72">
        <v>5</v>
      </c>
      <c r="K276" s="73">
        <v>5</v>
      </c>
      <c r="L276" s="155" t="s">
        <v>2728</v>
      </c>
      <c r="M276" s="162">
        <v>5</v>
      </c>
      <c r="N276" s="155" t="s">
        <v>2729</v>
      </c>
      <c r="O276" s="76" t="s">
        <v>2047</v>
      </c>
      <c r="P276" s="155"/>
    </row>
    <row r="277" spans="1:16" ht="16.5" thickBot="1" x14ac:dyDescent="0.3">
      <c r="A277" s="68">
        <v>274</v>
      </c>
      <c r="B277" s="70">
        <v>5</v>
      </c>
      <c r="C277" s="71">
        <v>5</v>
      </c>
      <c r="D277" s="71">
        <v>5</v>
      </c>
      <c r="E277" s="71">
        <v>5</v>
      </c>
      <c r="F277" s="71">
        <v>5</v>
      </c>
      <c r="G277" s="71">
        <v>5</v>
      </c>
      <c r="H277" s="71">
        <v>5</v>
      </c>
      <c r="I277" s="72">
        <v>5</v>
      </c>
      <c r="J277" s="72">
        <v>5</v>
      </c>
      <c r="K277" s="73">
        <v>5</v>
      </c>
      <c r="L277" s="155" t="s">
        <v>2730</v>
      </c>
      <c r="M277" s="75">
        <v>5</v>
      </c>
      <c r="N277" s="155" t="s">
        <v>2731</v>
      </c>
      <c r="O277" s="76" t="s">
        <v>2047</v>
      </c>
      <c r="P277" s="155" t="s">
        <v>2732</v>
      </c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5</v>
      </c>
      <c r="H278" s="71">
        <v>5</v>
      </c>
      <c r="I278" s="72">
        <v>5</v>
      </c>
      <c r="J278" s="72">
        <v>5</v>
      </c>
      <c r="K278" s="73">
        <v>5</v>
      </c>
      <c r="L278" s="155"/>
      <c r="M278" s="75">
        <v>5</v>
      </c>
      <c r="N278" s="155"/>
      <c r="O278" s="76" t="s">
        <v>2047</v>
      </c>
      <c r="P278" s="151"/>
    </row>
    <row r="279" spans="1:16" ht="16.5" thickBot="1" x14ac:dyDescent="0.3">
      <c r="A279" s="68">
        <v>276</v>
      </c>
      <c r="B279" s="70">
        <v>4</v>
      </c>
      <c r="C279" s="71">
        <v>4</v>
      </c>
      <c r="D279" s="71">
        <v>4</v>
      </c>
      <c r="E279" s="71">
        <v>4</v>
      </c>
      <c r="F279" s="71">
        <v>4</v>
      </c>
      <c r="G279" s="71">
        <v>3</v>
      </c>
      <c r="H279" s="71">
        <v>4</v>
      </c>
      <c r="I279" s="72">
        <v>4</v>
      </c>
      <c r="J279" s="72">
        <v>4</v>
      </c>
      <c r="K279" s="73">
        <v>4</v>
      </c>
      <c r="L279" s="170" t="s">
        <v>2733</v>
      </c>
      <c r="M279" s="75">
        <v>4</v>
      </c>
      <c r="N279" s="76" t="s">
        <v>2734</v>
      </c>
      <c r="O279" s="76" t="s">
        <v>2047</v>
      </c>
      <c r="P279" s="155"/>
    </row>
    <row r="280" spans="1:16" ht="16.5" thickBot="1" x14ac:dyDescent="0.3">
      <c r="A280" s="68">
        <v>277</v>
      </c>
      <c r="B280" s="70">
        <v>4</v>
      </c>
      <c r="C280" s="71">
        <v>4</v>
      </c>
      <c r="D280" s="71">
        <v>4</v>
      </c>
      <c r="E280" s="71">
        <v>5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3</v>
      </c>
      <c r="L280" s="155" t="s">
        <v>2735</v>
      </c>
      <c r="M280" s="75">
        <v>5</v>
      </c>
      <c r="N280" s="155" t="s">
        <v>2736</v>
      </c>
      <c r="O280" s="76" t="s">
        <v>2047</v>
      </c>
      <c r="P280" s="155"/>
    </row>
    <row r="281" spans="1:16" ht="16.5" thickBot="1" x14ac:dyDescent="0.3">
      <c r="A281" s="68">
        <v>278</v>
      </c>
      <c r="B281" s="70">
        <v>3</v>
      </c>
      <c r="C281" s="71">
        <v>4</v>
      </c>
      <c r="D281" s="71">
        <v>4</v>
      </c>
      <c r="E281" s="71">
        <v>5</v>
      </c>
      <c r="F281" s="71">
        <v>5</v>
      </c>
      <c r="G281" s="71">
        <v>5</v>
      </c>
      <c r="H281" s="71">
        <v>5</v>
      </c>
      <c r="I281" s="72">
        <v>5</v>
      </c>
      <c r="J281" s="72">
        <v>5</v>
      </c>
      <c r="K281" s="73">
        <v>5</v>
      </c>
      <c r="L281" s="155" t="s">
        <v>2737</v>
      </c>
      <c r="M281" s="75">
        <v>0</v>
      </c>
      <c r="N281" s="154"/>
      <c r="O281" s="76" t="s">
        <v>2047</v>
      </c>
      <c r="P281" s="155" t="s">
        <v>2738</v>
      </c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71">
        <v>5</v>
      </c>
      <c r="G282" s="71">
        <v>5</v>
      </c>
      <c r="H282" s="71">
        <v>5</v>
      </c>
      <c r="I282" s="72">
        <v>5</v>
      </c>
      <c r="J282" s="72">
        <v>5</v>
      </c>
      <c r="K282" s="73">
        <v>5</v>
      </c>
      <c r="L282" s="155"/>
      <c r="M282" s="75">
        <v>3</v>
      </c>
      <c r="N282" s="155" t="s">
        <v>2739</v>
      </c>
      <c r="O282" s="76" t="s">
        <v>2047</v>
      </c>
      <c r="P282" s="151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4</v>
      </c>
      <c r="E283" s="71">
        <v>5</v>
      </c>
      <c r="F283" s="71">
        <v>5</v>
      </c>
      <c r="G283" s="71">
        <v>5</v>
      </c>
      <c r="H283" s="71">
        <v>5</v>
      </c>
      <c r="I283" s="72">
        <v>5</v>
      </c>
      <c r="J283" s="72">
        <v>5</v>
      </c>
      <c r="K283" s="73">
        <v>4</v>
      </c>
      <c r="L283" s="155" t="s">
        <v>2740</v>
      </c>
      <c r="M283" s="75">
        <v>4</v>
      </c>
      <c r="N283" s="76" t="s">
        <v>2741</v>
      </c>
      <c r="O283" s="76" t="s">
        <v>2047</v>
      </c>
      <c r="P283" s="155" t="s">
        <v>2742</v>
      </c>
    </row>
    <row r="284" spans="1:16" ht="16.5" thickBot="1" x14ac:dyDescent="0.3">
      <c r="A284" s="68">
        <v>281</v>
      </c>
      <c r="B284" s="70">
        <v>4</v>
      </c>
      <c r="C284" s="71">
        <v>5</v>
      </c>
      <c r="D284" s="71">
        <v>5</v>
      </c>
      <c r="E284" s="71">
        <v>5</v>
      </c>
      <c r="F284" s="71">
        <v>5</v>
      </c>
      <c r="G284" s="71">
        <v>5</v>
      </c>
      <c r="H284" s="71">
        <v>5</v>
      </c>
      <c r="I284" s="72">
        <v>5</v>
      </c>
      <c r="J284" s="72">
        <v>5</v>
      </c>
      <c r="K284" s="73">
        <v>5</v>
      </c>
      <c r="L284" s="155" t="s">
        <v>2743</v>
      </c>
      <c r="M284" s="75">
        <v>5</v>
      </c>
      <c r="N284" s="155" t="s">
        <v>2744</v>
      </c>
      <c r="O284" s="76" t="s">
        <v>2047</v>
      </c>
      <c r="P284" s="151"/>
    </row>
    <row r="285" spans="1:16" ht="16.5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4</v>
      </c>
      <c r="F285" s="71">
        <v>5</v>
      </c>
      <c r="G285" s="71">
        <v>5</v>
      </c>
      <c r="H285" s="71">
        <v>5</v>
      </c>
      <c r="I285" s="72">
        <v>5</v>
      </c>
      <c r="J285" s="72">
        <v>5</v>
      </c>
      <c r="K285" s="73">
        <v>5</v>
      </c>
      <c r="L285" s="155" t="s">
        <v>2745</v>
      </c>
      <c r="M285" s="75">
        <v>1</v>
      </c>
      <c r="N285" s="154" t="s">
        <v>2746</v>
      </c>
      <c r="O285" s="76" t="s">
        <v>2047</v>
      </c>
      <c r="P285" s="151"/>
    </row>
    <row r="286" spans="1:16" ht="16.5" thickBot="1" x14ac:dyDescent="0.3">
      <c r="A286" s="68">
        <v>283</v>
      </c>
      <c r="B286" s="70">
        <v>5</v>
      </c>
      <c r="C286" s="71">
        <v>4</v>
      </c>
      <c r="D286" s="71">
        <v>5</v>
      </c>
      <c r="E286" s="71">
        <v>5</v>
      </c>
      <c r="F286" s="71">
        <v>5</v>
      </c>
      <c r="G286" s="71">
        <v>5</v>
      </c>
      <c r="H286" s="71">
        <v>5</v>
      </c>
      <c r="I286" s="72">
        <v>5</v>
      </c>
      <c r="J286" s="72">
        <v>5</v>
      </c>
      <c r="K286" s="73">
        <v>5</v>
      </c>
      <c r="L286" s="155" t="s">
        <v>1185</v>
      </c>
      <c r="M286" s="75">
        <v>0</v>
      </c>
      <c r="N286" s="155" t="s">
        <v>588</v>
      </c>
      <c r="O286" s="76" t="s">
        <v>2047</v>
      </c>
      <c r="P286" s="155"/>
    </row>
    <row r="287" spans="1:16" ht="16.5" thickBot="1" x14ac:dyDescent="0.3">
      <c r="A287" s="68">
        <v>284</v>
      </c>
      <c r="B287" s="70">
        <v>4</v>
      </c>
      <c r="C287" s="71">
        <v>4</v>
      </c>
      <c r="D287" s="71">
        <v>5</v>
      </c>
      <c r="E287" s="71">
        <v>4</v>
      </c>
      <c r="F287" s="71">
        <v>5</v>
      </c>
      <c r="G287" s="71">
        <v>2</v>
      </c>
      <c r="H287" s="71">
        <v>5</v>
      </c>
      <c r="I287" s="72">
        <v>5</v>
      </c>
      <c r="J287" s="72">
        <v>5</v>
      </c>
      <c r="K287" s="73">
        <v>4</v>
      </c>
      <c r="L287" s="155"/>
      <c r="M287" s="75">
        <v>0</v>
      </c>
      <c r="N287" s="155" t="s">
        <v>136</v>
      </c>
      <c r="O287" s="76" t="s">
        <v>2047</v>
      </c>
      <c r="P287" s="151"/>
    </row>
    <row r="288" spans="1:16" ht="16.5" thickBot="1" x14ac:dyDescent="0.3">
      <c r="A288" s="68">
        <v>285</v>
      </c>
      <c r="B288" s="70">
        <v>4</v>
      </c>
      <c r="C288" s="71">
        <v>5</v>
      </c>
      <c r="D288" s="71">
        <v>5</v>
      </c>
      <c r="E288" s="71">
        <v>4</v>
      </c>
      <c r="F288" s="71">
        <v>4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55" t="s">
        <v>2747</v>
      </c>
      <c r="M288" s="75">
        <v>3</v>
      </c>
      <c r="N288" s="154" t="s">
        <v>2748</v>
      </c>
      <c r="O288" s="76" t="s">
        <v>2047</v>
      </c>
      <c r="P288" s="151"/>
    </row>
    <row r="289" spans="1:16" ht="16.5" thickBot="1" x14ac:dyDescent="0.3">
      <c r="A289" s="68">
        <v>286</v>
      </c>
      <c r="B289" s="70">
        <v>5</v>
      </c>
      <c r="C289" s="71">
        <v>4</v>
      </c>
      <c r="D289" s="71">
        <v>5</v>
      </c>
      <c r="E289" s="71">
        <v>4</v>
      </c>
      <c r="F289" s="71">
        <v>5</v>
      </c>
      <c r="G289" s="71">
        <v>4</v>
      </c>
      <c r="H289" s="71">
        <v>5</v>
      </c>
      <c r="I289" s="72">
        <v>4</v>
      </c>
      <c r="J289" s="72">
        <v>5</v>
      </c>
      <c r="K289" s="73">
        <v>5</v>
      </c>
      <c r="L289" s="155"/>
      <c r="M289" s="75">
        <v>5</v>
      </c>
      <c r="N289" s="155"/>
      <c r="O289" s="76" t="s">
        <v>2047</v>
      </c>
      <c r="P289" s="151" t="s">
        <v>2749</v>
      </c>
    </row>
    <row r="290" spans="1:16" ht="16.5" thickBot="1" x14ac:dyDescent="0.3">
      <c r="A290" s="68">
        <v>287</v>
      </c>
      <c r="B290" s="70">
        <v>5</v>
      </c>
      <c r="C290" s="71">
        <v>4</v>
      </c>
      <c r="D290" s="71">
        <v>5</v>
      </c>
      <c r="E290" s="71">
        <v>5</v>
      </c>
      <c r="F290" s="71">
        <v>4</v>
      </c>
      <c r="G290" s="71">
        <v>5</v>
      </c>
      <c r="H290" s="71">
        <v>5</v>
      </c>
      <c r="I290" s="72">
        <v>5</v>
      </c>
      <c r="J290" s="72">
        <v>5</v>
      </c>
      <c r="K290" s="73">
        <v>5</v>
      </c>
      <c r="L290" s="155" t="s">
        <v>2750</v>
      </c>
      <c r="M290" s="75">
        <v>5</v>
      </c>
      <c r="N290" s="76" t="s">
        <v>2751</v>
      </c>
      <c r="O290" s="76" t="s">
        <v>2047</v>
      </c>
      <c r="P290" s="155"/>
    </row>
    <row r="291" spans="1:16" ht="16.5" thickBot="1" x14ac:dyDescent="0.3">
      <c r="A291" s="68">
        <v>288</v>
      </c>
      <c r="B291" s="70">
        <v>5</v>
      </c>
      <c r="C291" s="71">
        <v>5</v>
      </c>
      <c r="D291" s="71">
        <v>5</v>
      </c>
      <c r="E291" s="71">
        <v>5</v>
      </c>
      <c r="F291" s="71">
        <v>5</v>
      </c>
      <c r="G291" s="71">
        <v>3</v>
      </c>
      <c r="H291" s="71">
        <v>5</v>
      </c>
      <c r="I291" s="72">
        <v>5</v>
      </c>
      <c r="J291" s="72">
        <v>3</v>
      </c>
      <c r="K291" s="73">
        <v>5</v>
      </c>
      <c r="L291" s="155"/>
      <c r="M291" s="73">
        <v>5</v>
      </c>
      <c r="N291" s="155"/>
      <c r="O291" s="159" t="s">
        <v>2047</v>
      </c>
      <c r="P291" s="155" t="s">
        <v>2752</v>
      </c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5</v>
      </c>
      <c r="F292" s="71">
        <v>5</v>
      </c>
      <c r="G292" s="71">
        <v>5</v>
      </c>
      <c r="H292" s="71">
        <v>5</v>
      </c>
      <c r="I292" s="72">
        <v>5</v>
      </c>
      <c r="J292" s="72">
        <v>5</v>
      </c>
      <c r="K292" s="73">
        <v>5</v>
      </c>
      <c r="L292" s="155" t="s">
        <v>2753</v>
      </c>
      <c r="M292" s="75">
        <v>5</v>
      </c>
      <c r="N292" s="155" t="s">
        <v>2754</v>
      </c>
      <c r="O292" s="76" t="s">
        <v>2047</v>
      </c>
      <c r="P292" s="155" t="s">
        <v>2063</v>
      </c>
    </row>
    <row r="293" spans="1:16" ht="27" thickBot="1" x14ac:dyDescent="0.3">
      <c r="A293" s="68">
        <v>290</v>
      </c>
      <c r="B293" s="70">
        <v>5</v>
      </c>
      <c r="C293" s="71">
        <v>4</v>
      </c>
      <c r="D293" s="71">
        <v>5</v>
      </c>
      <c r="E293" s="71">
        <v>5</v>
      </c>
      <c r="F293" s="71">
        <v>5</v>
      </c>
      <c r="G293" s="71">
        <v>5</v>
      </c>
      <c r="H293" s="71">
        <v>5</v>
      </c>
      <c r="I293" s="72">
        <v>5</v>
      </c>
      <c r="J293" s="72">
        <v>5</v>
      </c>
      <c r="K293" s="73">
        <v>5</v>
      </c>
      <c r="L293" s="155" t="s">
        <v>2755</v>
      </c>
      <c r="M293" s="75">
        <v>4</v>
      </c>
      <c r="N293" s="155" t="s">
        <v>2756</v>
      </c>
      <c r="O293" s="76" t="s">
        <v>2047</v>
      </c>
      <c r="P293" s="155"/>
    </row>
    <row r="294" spans="1:16" ht="16.5" thickBot="1" x14ac:dyDescent="0.3">
      <c r="A294" s="68">
        <v>291</v>
      </c>
      <c r="B294" s="70">
        <v>5</v>
      </c>
      <c r="C294" s="71">
        <v>5</v>
      </c>
      <c r="D294" s="71">
        <v>5</v>
      </c>
      <c r="E294" s="71">
        <v>5</v>
      </c>
      <c r="F294" s="71">
        <v>5</v>
      </c>
      <c r="G294" s="71">
        <v>5</v>
      </c>
      <c r="H294" s="71">
        <v>5</v>
      </c>
      <c r="I294" s="72">
        <v>5</v>
      </c>
      <c r="J294" s="72">
        <v>5</v>
      </c>
      <c r="K294" s="73">
        <v>5</v>
      </c>
      <c r="L294" s="155"/>
      <c r="M294" s="75">
        <v>5</v>
      </c>
      <c r="N294" s="159"/>
      <c r="O294" s="76" t="s">
        <v>2047</v>
      </c>
      <c r="P294" s="155"/>
    </row>
    <row r="295" spans="1:16" ht="16.5" thickBot="1" x14ac:dyDescent="0.3">
      <c r="A295" s="68">
        <v>292</v>
      </c>
      <c r="B295" s="70">
        <v>5</v>
      </c>
      <c r="C295" s="71">
        <v>5</v>
      </c>
      <c r="D295" s="71">
        <v>5</v>
      </c>
      <c r="E295" s="71">
        <v>5</v>
      </c>
      <c r="F295" s="71">
        <v>5</v>
      </c>
      <c r="G295" s="71">
        <v>4</v>
      </c>
      <c r="H295" s="71">
        <v>5</v>
      </c>
      <c r="I295" s="72">
        <v>5</v>
      </c>
      <c r="J295" s="72">
        <v>5</v>
      </c>
      <c r="K295" s="73">
        <v>4</v>
      </c>
      <c r="L295" s="155" t="s">
        <v>328</v>
      </c>
      <c r="M295" s="75">
        <v>4</v>
      </c>
      <c r="N295" s="155" t="s">
        <v>2757</v>
      </c>
      <c r="O295" s="76" t="s">
        <v>2047</v>
      </c>
      <c r="P295" s="151" t="s">
        <v>2758</v>
      </c>
    </row>
    <row r="296" spans="1:16" ht="16.5" thickBot="1" x14ac:dyDescent="0.3">
      <c r="A296" s="68">
        <v>293</v>
      </c>
      <c r="B296" s="70">
        <v>5</v>
      </c>
      <c r="C296" s="71">
        <v>5</v>
      </c>
      <c r="D296" s="71">
        <v>5</v>
      </c>
      <c r="E296" s="71">
        <v>5</v>
      </c>
      <c r="F296" s="71">
        <v>5</v>
      </c>
      <c r="G296" s="71">
        <v>4</v>
      </c>
      <c r="H296" s="71">
        <v>5</v>
      </c>
      <c r="I296" s="72">
        <v>5</v>
      </c>
      <c r="J296" s="72">
        <v>5</v>
      </c>
      <c r="K296" s="73">
        <v>5</v>
      </c>
      <c r="L296" s="155" t="s">
        <v>2759</v>
      </c>
      <c r="M296" s="75">
        <v>5</v>
      </c>
      <c r="N296" s="76" t="s">
        <v>2760</v>
      </c>
      <c r="O296" s="76" t="s">
        <v>2047</v>
      </c>
      <c r="P296" s="151"/>
    </row>
    <row r="297" spans="1:16" ht="16.5" thickBot="1" x14ac:dyDescent="0.3">
      <c r="A297" s="68">
        <v>294</v>
      </c>
      <c r="B297" s="70">
        <v>5</v>
      </c>
      <c r="C297" s="71">
        <v>5</v>
      </c>
      <c r="D297" s="71">
        <v>5</v>
      </c>
      <c r="E297" s="71">
        <v>5</v>
      </c>
      <c r="F297" s="71">
        <v>5</v>
      </c>
      <c r="G297" s="71">
        <v>5</v>
      </c>
      <c r="H297" s="71">
        <v>5</v>
      </c>
      <c r="I297" s="72">
        <v>5</v>
      </c>
      <c r="J297" s="72">
        <v>5</v>
      </c>
      <c r="K297" s="73">
        <v>5</v>
      </c>
      <c r="L297" s="155" t="s">
        <v>2761</v>
      </c>
      <c r="M297" s="75">
        <v>5</v>
      </c>
      <c r="N297" s="159" t="s">
        <v>2762</v>
      </c>
      <c r="O297" s="76" t="s">
        <v>2047</v>
      </c>
      <c r="P297" s="155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4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55" t="s">
        <v>2763</v>
      </c>
      <c r="M298" s="75">
        <v>5</v>
      </c>
      <c r="N298" s="155" t="s">
        <v>2764</v>
      </c>
      <c r="O298" s="76" t="s">
        <v>2047</v>
      </c>
      <c r="P298" s="151"/>
    </row>
    <row r="299" spans="1:16" ht="16.5" thickBot="1" x14ac:dyDescent="0.3">
      <c r="A299" s="68">
        <v>296</v>
      </c>
      <c r="B299" s="70">
        <v>5</v>
      </c>
      <c r="C299" s="71">
        <v>4</v>
      </c>
      <c r="D299" s="71">
        <v>5</v>
      </c>
      <c r="E299" s="71">
        <v>4</v>
      </c>
      <c r="F299" s="71">
        <v>4</v>
      </c>
      <c r="G299" s="71">
        <v>5</v>
      </c>
      <c r="H299" s="71">
        <v>5</v>
      </c>
      <c r="I299" s="72">
        <v>5</v>
      </c>
      <c r="J299" s="72">
        <v>4</v>
      </c>
      <c r="K299" s="73">
        <v>5</v>
      </c>
      <c r="L299" s="155"/>
      <c r="M299" s="75">
        <v>5</v>
      </c>
      <c r="N299" s="76" t="s">
        <v>2765</v>
      </c>
      <c r="O299" s="76" t="s">
        <v>2047</v>
      </c>
      <c r="P299" s="155"/>
    </row>
    <row r="300" spans="1:16" ht="27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5</v>
      </c>
      <c r="F300" s="71">
        <v>5</v>
      </c>
      <c r="G300" s="71">
        <v>5</v>
      </c>
      <c r="H300" s="71">
        <v>5</v>
      </c>
      <c r="I300" s="72">
        <v>5</v>
      </c>
      <c r="J300" s="72">
        <v>5</v>
      </c>
      <c r="K300" s="73">
        <v>5</v>
      </c>
      <c r="L300" s="155" t="s">
        <v>2766</v>
      </c>
      <c r="M300" s="75">
        <v>5</v>
      </c>
      <c r="N300" s="159" t="s">
        <v>2767</v>
      </c>
      <c r="O300" s="76" t="s">
        <v>2047</v>
      </c>
      <c r="P300" s="155" t="s">
        <v>2768</v>
      </c>
    </row>
    <row r="301" spans="1:16" ht="16.5" thickBot="1" x14ac:dyDescent="0.3">
      <c r="A301" s="68">
        <v>298</v>
      </c>
      <c r="B301" s="70">
        <v>5</v>
      </c>
      <c r="C301" s="71">
        <v>5</v>
      </c>
      <c r="D301" s="71">
        <v>5</v>
      </c>
      <c r="E301" s="71">
        <v>5</v>
      </c>
      <c r="F301" s="71">
        <v>5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2769</v>
      </c>
      <c r="M301" s="75">
        <v>4</v>
      </c>
      <c r="N301" s="155" t="s">
        <v>2770</v>
      </c>
      <c r="O301" s="76" t="s">
        <v>2047</v>
      </c>
      <c r="P301" s="155"/>
    </row>
    <row r="302" spans="1:16" ht="16.5" thickBot="1" x14ac:dyDescent="0.3">
      <c r="A302" s="68">
        <v>299</v>
      </c>
      <c r="B302" s="70">
        <v>3</v>
      </c>
      <c r="C302" s="71">
        <v>4</v>
      </c>
      <c r="D302" s="71">
        <v>4</v>
      </c>
      <c r="E302" s="71">
        <v>4</v>
      </c>
      <c r="F302" s="71">
        <v>3</v>
      </c>
      <c r="G302" s="71">
        <v>3</v>
      </c>
      <c r="H302" s="71">
        <v>3</v>
      </c>
      <c r="I302" s="72">
        <v>4</v>
      </c>
      <c r="J302" s="72">
        <v>3</v>
      </c>
      <c r="K302" s="73">
        <v>4</v>
      </c>
      <c r="L302" s="155" t="s">
        <v>2771</v>
      </c>
      <c r="M302" s="75">
        <v>4</v>
      </c>
      <c r="N302" s="76" t="s">
        <v>2772</v>
      </c>
      <c r="O302" s="76" t="s">
        <v>2047</v>
      </c>
      <c r="P302" s="155"/>
    </row>
    <row r="303" spans="1:16" ht="16.5" thickBot="1" x14ac:dyDescent="0.3">
      <c r="A303" s="68">
        <v>300</v>
      </c>
      <c r="B303" s="70">
        <v>4</v>
      </c>
      <c r="C303" s="71">
        <v>3</v>
      </c>
      <c r="D303" s="71">
        <v>4</v>
      </c>
      <c r="E303" s="71">
        <v>4</v>
      </c>
      <c r="F303" s="71">
        <v>5</v>
      </c>
      <c r="G303" s="71">
        <v>4</v>
      </c>
      <c r="H303" s="71">
        <v>5</v>
      </c>
      <c r="I303" s="72">
        <v>4</v>
      </c>
      <c r="J303" s="72">
        <v>4</v>
      </c>
      <c r="K303" s="73">
        <v>3</v>
      </c>
      <c r="L303" s="155" t="s">
        <v>2773</v>
      </c>
      <c r="M303" s="75">
        <v>3</v>
      </c>
      <c r="N303" s="76" t="s">
        <v>2774</v>
      </c>
      <c r="O303" s="76" t="s">
        <v>2047</v>
      </c>
      <c r="P303" s="155"/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/>
      <c r="M304" s="75">
        <v>5</v>
      </c>
      <c r="N304" s="76"/>
      <c r="O304" s="76" t="s">
        <v>2047</v>
      </c>
      <c r="P304" s="151"/>
    </row>
    <row r="305" spans="1:16" ht="16.5" thickBot="1" x14ac:dyDescent="0.3">
      <c r="A305" s="68">
        <v>302</v>
      </c>
      <c r="B305" s="70">
        <v>3</v>
      </c>
      <c r="C305" s="71">
        <v>3</v>
      </c>
      <c r="D305" s="71">
        <v>3</v>
      </c>
      <c r="E305" s="71">
        <v>4</v>
      </c>
      <c r="F305" s="71">
        <v>4</v>
      </c>
      <c r="G305" s="71">
        <v>3</v>
      </c>
      <c r="H305" s="71">
        <v>3</v>
      </c>
      <c r="I305" s="72">
        <v>4</v>
      </c>
      <c r="J305" s="72">
        <v>3</v>
      </c>
      <c r="K305" s="73">
        <v>4</v>
      </c>
      <c r="L305" s="155" t="s">
        <v>2775</v>
      </c>
      <c r="M305" s="75">
        <v>2</v>
      </c>
      <c r="N305" s="155"/>
      <c r="O305" s="76" t="s">
        <v>2047</v>
      </c>
      <c r="P305" s="151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4</v>
      </c>
      <c r="F306" s="71">
        <v>5</v>
      </c>
      <c r="G306" s="71">
        <v>5</v>
      </c>
      <c r="H306" s="71">
        <v>5</v>
      </c>
      <c r="I306" s="72">
        <v>5</v>
      </c>
      <c r="J306" s="72">
        <v>5</v>
      </c>
      <c r="K306" s="73">
        <v>5</v>
      </c>
      <c r="L306" s="155" t="s">
        <v>2776</v>
      </c>
      <c r="M306" s="75">
        <v>0</v>
      </c>
      <c r="N306" s="76" t="s">
        <v>2777</v>
      </c>
      <c r="O306" s="76" t="s">
        <v>2047</v>
      </c>
      <c r="P306" s="151" t="s">
        <v>139</v>
      </c>
    </row>
    <row r="307" spans="1:16" ht="16.5" thickBot="1" x14ac:dyDescent="0.3">
      <c r="A307" s="68">
        <v>304</v>
      </c>
      <c r="B307" s="70">
        <v>2</v>
      </c>
      <c r="C307" s="71">
        <v>5</v>
      </c>
      <c r="D307" s="71">
        <v>5</v>
      </c>
      <c r="E307" s="71">
        <v>5</v>
      </c>
      <c r="F307" s="71">
        <v>5</v>
      </c>
      <c r="G307" s="71">
        <v>5</v>
      </c>
      <c r="H307" s="71">
        <v>4</v>
      </c>
      <c r="I307" s="72">
        <v>5</v>
      </c>
      <c r="J307" s="72">
        <v>4</v>
      </c>
      <c r="K307" s="73">
        <v>5</v>
      </c>
      <c r="L307" s="155" t="s">
        <v>2705</v>
      </c>
      <c r="M307" s="75">
        <v>2</v>
      </c>
      <c r="N307" s="76" t="s">
        <v>2778</v>
      </c>
      <c r="O307" s="76" t="s">
        <v>2047</v>
      </c>
      <c r="P307" s="170" t="s">
        <v>2779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5</v>
      </c>
      <c r="F308" s="71">
        <v>5</v>
      </c>
      <c r="G308" s="71">
        <v>5</v>
      </c>
      <c r="H308" s="71">
        <v>5</v>
      </c>
      <c r="I308" s="72">
        <v>5</v>
      </c>
      <c r="J308" s="72">
        <v>5</v>
      </c>
      <c r="K308" s="73">
        <v>5</v>
      </c>
      <c r="L308" s="155" t="s">
        <v>2780</v>
      </c>
      <c r="M308" s="75">
        <v>0</v>
      </c>
      <c r="N308" s="172" t="s">
        <v>2781</v>
      </c>
      <c r="O308" s="76" t="s">
        <v>2047</v>
      </c>
      <c r="P308" s="155" t="s">
        <v>76</v>
      </c>
    </row>
    <row r="309" spans="1:16" ht="16.5" thickBot="1" x14ac:dyDescent="0.3">
      <c r="A309" s="68">
        <v>306</v>
      </c>
      <c r="B309" s="70">
        <v>5</v>
      </c>
      <c r="C309" s="71">
        <v>4</v>
      </c>
      <c r="D309" s="71">
        <v>3</v>
      </c>
      <c r="E309" s="71">
        <v>4</v>
      </c>
      <c r="F309" s="71">
        <v>4</v>
      </c>
      <c r="G309" s="71">
        <v>4</v>
      </c>
      <c r="H309" s="71">
        <v>5</v>
      </c>
      <c r="I309" s="72">
        <v>4</v>
      </c>
      <c r="J309" s="72">
        <v>4</v>
      </c>
      <c r="K309" s="73">
        <v>5</v>
      </c>
      <c r="L309" s="155" t="s">
        <v>2782</v>
      </c>
      <c r="M309" s="162">
        <v>3</v>
      </c>
      <c r="N309" s="159" t="s">
        <v>2783</v>
      </c>
      <c r="O309" s="159" t="s">
        <v>2047</v>
      </c>
      <c r="P309" s="155"/>
    </row>
    <row r="310" spans="1:16" ht="16.5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4</v>
      </c>
      <c r="F310" s="71">
        <v>4</v>
      </c>
      <c r="G310" s="71">
        <v>4</v>
      </c>
      <c r="H310" s="71">
        <v>5</v>
      </c>
      <c r="I310" s="72">
        <v>5</v>
      </c>
      <c r="J310" s="72">
        <v>5</v>
      </c>
      <c r="K310" s="73">
        <v>4</v>
      </c>
      <c r="L310" s="155" t="s">
        <v>2784</v>
      </c>
      <c r="M310" s="73">
        <v>4</v>
      </c>
      <c r="N310" s="159" t="s">
        <v>2785</v>
      </c>
      <c r="O310" s="159" t="s">
        <v>2047</v>
      </c>
      <c r="P310" s="155"/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5</v>
      </c>
      <c r="J311" s="72">
        <v>5</v>
      </c>
      <c r="K311" s="73">
        <v>5</v>
      </c>
      <c r="L311" s="155"/>
      <c r="M311" s="75">
        <v>0</v>
      </c>
      <c r="N311" s="170" t="s">
        <v>2786</v>
      </c>
      <c r="O311" s="76" t="s">
        <v>2047</v>
      </c>
      <c r="P311" s="155" t="s">
        <v>1821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5</v>
      </c>
      <c r="L312" s="155"/>
      <c r="M312" s="75">
        <v>5</v>
      </c>
      <c r="N312" s="76" t="s">
        <v>2787</v>
      </c>
      <c r="O312" s="76" t="s">
        <v>2047</v>
      </c>
      <c r="P312" s="155"/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55"/>
      <c r="M313" s="75">
        <v>2</v>
      </c>
      <c r="N313" s="76" t="s">
        <v>2788</v>
      </c>
      <c r="O313" s="76" t="s">
        <v>2047</v>
      </c>
      <c r="P313" s="155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5</v>
      </c>
      <c r="H314" s="71">
        <v>5</v>
      </c>
      <c r="I314" s="72">
        <v>5</v>
      </c>
      <c r="J314" s="72">
        <v>5</v>
      </c>
      <c r="K314" s="73">
        <v>5</v>
      </c>
      <c r="L314" s="155"/>
      <c r="M314" s="75">
        <v>3</v>
      </c>
      <c r="N314" s="76"/>
      <c r="O314" s="76" t="s">
        <v>2047</v>
      </c>
      <c r="P314" s="155"/>
    </row>
    <row r="315" spans="1:16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71">
        <v>5</v>
      </c>
      <c r="G315" s="71">
        <v>4</v>
      </c>
      <c r="H315" s="71">
        <v>4</v>
      </c>
      <c r="I315" s="72">
        <v>5</v>
      </c>
      <c r="J315" s="72">
        <v>5</v>
      </c>
      <c r="K315" s="73">
        <v>5</v>
      </c>
      <c r="L315" s="155" t="s">
        <v>1327</v>
      </c>
      <c r="M315" s="75">
        <v>4</v>
      </c>
      <c r="N315" s="155"/>
      <c r="O315" s="76" t="s">
        <v>2047</v>
      </c>
      <c r="P315" s="155"/>
    </row>
    <row r="316" spans="1:16" ht="27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71">
        <v>5</v>
      </c>
      <c r="G316" s="71">
        <v>5</v>
      </c>
      <c r="H316" s="71">
        <v>5</v>
      </c>
      <c r="I316" s="72">
        <v>5</v>
      </c>
      <c r="J316" s="72">
        <v>4</v>
      </c>
      <c r="K316" s="73">
        <v>5</v>
      </c>
      <c r="L316" s="155" t="s">
        <v>2789</v>
      </c>
      <c r="M316" s="162">
        <v>5</v>
      </c>
      <c r="N316" s="154" t="s">
        <v>2790</v>
      </c>
      <c r="O316" s="76" t="s">
        <v>2047</v>
      </c>
      <c r="P316" s="151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2791</v>
      </c>
      <c r="M317" s="75">
        <v>2</v>
      </c>
      <c r="N317" s="76"/>
      <c r="O317" s="76" t="s">
        <v>2047</v>
      </c>
      <c r="P317" s="155"/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4</v>
      </c>
      <c r="F318" s="71">
        <v>4</v>
      </c>
      <c r="G318" s="71">
        <v>4</v>
      </c>
      <c r="H318" s="71">
        <v>4</v>
      </c>
      <c r="I318" s="72">
        <v>4</v>
      </c>
      <c r="J318" s="72">
        <v>5</v>
      </c>
      <c r="K318" s="73">
        <v>5</v>
      </c>
      <c r="L318" s="155" t="s">
        <v>2792</v>
      </c>
      <c r="M318" s="75">
        <v>5</v>
      </c>
      <c r="N318" s="76" t="s">
        <v>2793</v>
      </c>
      <c r="O318" s="76" t="s">
        <v>2047</v>
      </c>
      <c r="P318" s="155" t="s">
        <v>76</v>
      </c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4</v>
      </c>
      <c r="H319" s="71">
        <v>5</v>
      </c>
      <c r="I319" s="72">
        <v>5</v>
      </c>
      <c r="J319" s="72">
        <v>5</v>
      </c>
      <c r="K319" s="73">
        <v>5</v>
      </c>
      <c r="L319" s="155"/>
      <c r="M319" s="75">
        <v>1</v>
      </c>
      <c r="N319" s="170" t="s">
        <v>2794</v>
      </c>
      <c r="O319" s="76" t="s">
        <v>2047</v>
      </c>
      <c r="P319" s="155"/>
    </row>
    <row r="320" spans="1:16" ht="16.5" thickBot="1" x14ac:dyDescent="0.3">
      <c r="A320" s="68">
        <v>317</v>
      </c>
      <c r="B320" s="70">
        <v>4</v>
      </c>
      <c r="C320" s="71">
        <v>5</v>
      </c>
      <c r="D320" s="71">
        <v>5</v>
      </c>
      <c r="E320" s="71">
        <v>5</v>
      </c>
      <c r="F320" s="71">
        <v>5</v>
      </c>
      <c r="G320" s="71">
        <v>5</v>
      </c>
      <c r="H320" s="71">
        <v>5</v>
      </c>
      <c r="I320" s="72">
        <v>5</v>
      </c>
      <c r="J320" s="72">
        <v>5</v>
      </c>
      <c r="K320" s="140"/>
      <c r="L320" s="155"/>
      <c r="M320" s="75">
        <v>2</v>
      </c>
      <c r="N320" s="76"/>
      <c r="O320" s="76" t="s">
        <v>2047</v>
      </c>
      <c r="P320" s="155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5</v>
      </c>
      <c r="F321" s="71">
        <v>5</v>
      </c>
      <c r="G321" s="71">
        <v>5</v>
      </c>
      <c r="H321" s="71">
        <v>5</v>
      </c>
      <c r="I321" s="72">
        <v>5</v>
      </c>
      <c r="J321" s="72">
        <v>5</v>
      </c>
      <c r="K321" s="73">
        <v>5</v>
      </c>
      <c r="L321" s="155" t="s">
        <v>2795</v>
      </c>
      <c r="M321" s="75">
        <v>5</v>
      </c>
      <c r="N321" s="155"/>
      <c r="O321" s="76" t="s">
        <v>2047</v>
      </c>
      <c r="P321" s="155"/>
    </row>
    <row r="322" spans="1:16" ht="16.5" thickBot="1" x14ac:dyDescent="0.3">
      <c r="A322" s="68">
        <v>319</v>
      </c>
      <c r="B322" s="70">
        <v>4</v>
      </c>
      <c r="C322" s="71">
        <v>5</v>
      </c>
      <c r="D322" s="71">
        <v>5</v>
      </c>
      <c r="E322" s="71">
        <v>4</v>
      </c>
      <c r="F322" s="71">
        <v>5</v>
      </c>
      <c r="G322" s="71">
        <v>3</v>
      </c>
      <c r="H322" s="71">
        <v>4</v>
      </c>
      <c r="I322" s="72">
        <v>4</v>
      </c>
      <c r="J322" s="72">
        <v>5</v>
      </c>
      <c r="K322" s="73">
        <v>4</v>
      </c>
      <c r="L322" s="155" t="s">
        <v>2796</v>
      </c>
      <c r="M322" s="75">
        <v>2</v>
      </c>
      <c r="N322" s="76" t="s">
        <v>2797</v>
      </c>
      <c r="O322" s="76" t="s">
        <v>2047</v>
      </c>
      <c r="P322" s="155" t="s">
        <v>76</v>
      </c>
    </row>
    <row r="323" spans="1:16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4</v>
      </c>
      <c r="F323" s="71">
        <v>5</v>
      </c>
      <c r="G323" s="71">
        <v>5</v>
      </c>
      <c r="H323" s="71">
        <v>4</v>
      </c>
      <c r="I323" s="72">
        <v>5</v>
      </c>
      <c r="J323" s="72">
        <v>4</v>
      </c>
      <c r="K323" s="73">
        <v>5</v>
      </c>
      <c r="L323" s="148"/>
      <c r="M323" s="75">
        <v>5</v>
      </c>
      <c r="N323" s="76"/>
      <c r="O323" s="76" t="s">
        <v>2047</v>
      </c>
      <c r="P323" s="151"/>
    </row>
    <row r="324" spans="1:16" ht="16.5" thickBot="1" x14ac:dyDescent="0.3">
      <c r="A324" s="68">
        <v>321</v>
      </c>
      <c r="B324" s="157"/>
      <c r="C324" s="139"/>
      <c r="D324" s="139"/>
      <c r="E324" s="139"/>
      <c r="F324" s="139"/>
      <c r="G324" s="139"/>
      <c r="H324" s="139"/>
      <c r="I324" s="146"/>
      <c r="J324" s="146"/>
      <c r="K324" s="140"/>
      <c r="L324" s="148"/>
      <c r="M324" s="140"/>
      <c r="N324" s="161"/>
      <c r="O324" s="161"/>
      <c r="P324" s="148"/>
    </row>
    <row r="325" spans="1:16" ht="16.5" thickBot="1" x14ac:dyDescent="0.3">
      <c r="A325" s="68">
        <v>322</v>
      </c>
      <c r="B325" s="157"/>
      <c r="C325" s="139"/>
      <c r="D325" s="139"/>
      <c r="E325" s="139"/>
      <c r="F325" s="139"/>
      <c r="G325" s="139"/>
      <c r="H325" s="139"/>
      <c r="I325" s="146"/>
      <c r="J325" s="146"/>
      <c r="K325" s="140"/>
      <c r="L325" s="148"/>
      <c r="M325" s="135"/>
      <c r="N325" s="148"/>
      <c r="O325" s="137"/>
      <c r="P325" s="148"/>
    </row>
    <row r="326" spans="1:16" ht="16.5" thickBot="1" x14ac:dyDescent="0.3">
      <c r="A326" s="68">
        <v>323</v>
      </c>
      <c r="B326" s="157"/>
      <c r="C326" s="139"/>
      <c r="D326" s="139"/>
      <c r="E326" s="139"/>
      <c r="F326" s="139"/>
      <c r="G326" s="139"/>
      <c r="H326" s="139"/>
      <c r="I326" s="146"/>
      <c r="J326" s="146"/>
      <c r="K326" s="140"/>
      <c r="L326" s="148"/>
      <c r="M326" s="135"/>
      <c r="N326" s="149"/>
      <c r="O326" s="148"/>
      <c r="P326" s="148"/>
    </row>
    <row r="327" spans="1:16" ht="16.5" thickBot="1" x14ac:dyDescent="0.3">
      <c r="A327" s="68">
        <v>324</v>
      </c>
      <c r="B327" s="157"/>
      <c r="C327" s="139"/>
      <c r="D327" s="139"/>
      <c r="E327" s="139"/>
      <c r="F327" s="139"/>
      <c r="G327" s="139"/>
      <c r="H327" s="139"/>
      <c r="I327" s="146"/>
      <c r="J327" s="146"/>
      <c r="K327" s="140"/>
      <c r="L327" s="148"/>
      <c r="M327" s="135"/>
      <c r="N327" s="148"/>
      <c r="O327" s="137"/>
      <c r="P327" s="148"/>
    </row>
    <row r="328" spans="1:16" ht="16.5" thickBot="1" x14ac:dyDescent="0.3">
      <c r="A328" s="68">
        <v>325</v>
      </c>
      <c r="B328" s="157"/>
      <c r="C328" s="139"/>
      <c r="D328" s="139"/>
      <c r="E328" s="139"/>
      <c r="F328" s="139"/>
      <c r="G328" s="139"/>
      <c r="H328" s="139"/>
      <c r="I328" s="146"/>
      <c r="J328" s="146"/>
      <c r="K328" s="140"/>
      <c r="L328" s="148"/>
      <c r="M328" s="135"/>
      <c r="N328" s="149"/>
      <c r="O328" s="137"/>
      <c r="P328" s="148"/>
    </row>
    <row r="329" spans="1:16" ht="16.5" thickBot="1" x14ac:dyDescent="0.3">
      <c r="A329" s="68">
        <v>326</v>
      </c>
      <c r="B329" s="157"/>
      <c r="C329" s="139"/>
      <c r="D329" s="139"/>
      <c r="E329" s="139"/>
      <c r="F329" s="139"/>
      <c r="G329" s="139"/>
      <c r="H329" s="139"/>
      <c r="I329" s="146"/>
      <c r="J329" s="146"/>
      <c r="K329" s="140"/>
      <c r="L329" s="148"/>
      <c r="M329" s="135"/>
      <c r="N329" s="148"/>
      <c r="O329" s="137"/>
      <c r="P329" s="142"/>
    </row>
    <row r="330" spans="1:16" ht="16.5" thickBot="1" x14ac:dyDescent="0.3">
      <c r="A330" s="68">
        <v>327</v>
      </c>
      <c r="B330" s="157"/>
      <c r="C330" s="139"/>
      <c r="D330" s="139"/>
      <c r="E330" s="139"/>
      <c r="F330" s="139"/>
      <c r="G330" s="139"/>
      <c r="H330" s="139"/>
      <c r="I330" s="146"/>
      <c r="J330" s="146"/>
      <c r="K330" s="140"/>
      <c r="L330" s="148"/>
      <c r="M330" s="135"/>
      <c r="N330" s="137"/>
      <c r="O330" s="137"/>
      <c r="P330" s="142"/>
    </row>
    <row r="331" spans="1:16" ht="16.5" thickBot="1" x14ac:dyDescent="0.3">
      <c r="A331" s="68">
        <v>328</v>
      </c>
      <c r="B331" s="157"/>
      <c r="C331" s="139"/>
      <c r="D331" s="139"/>
      <c r="E331" s="139"/>
      <c r="F331" s="139"/>
      <c r="G331" s="139"/>
      <c r="H331" s="139"/>
      <c r="I331" s="146"/>
      <c r="J331" s="146"/>
      <c r="K331" s="140"/>
      <c r="L331" s="148"/>
      <c r="M331" s="135"/>
      <c r="N331" s="137"/>
      <c r="O331" s="137"/>
      <c r="P331" s="148"/>
    </row>
    <row r="332" spans="1:16" ht="16.5" thickBot="1" x14ac:dyDescent="0.3">
      <c r="A332" s="68">
        <v>329</v>
      </c>
      <c r="B332" s="157"/>
      <c r="C332" s="139"/>
      <c r="D332" s="139"/>
      <c r="E332" s="139"/>
      <c r="F332" s="139"/>
      <c r="G332" s="139"/>
      <c r="H332" s="139"/>
      <c r="I332" s="146"/>
      <c r="J332" s="146"/>
      <c r="K332" s="140"/>
      <c r="L332" s="148"/>
      <c r="M332" s="135"/>
      <c r="N332" s="148"/>
      <c r="O332" s="137"/>
      <c r="P332" s="148"/>
    </row>
    <row r="333" spans="1:16" ht="16.5" thickBot="1" x14ac:dyDescent="0.3">
      <c r="A333" s="68">
        <v>330</v>
      </c>
      <c r="B333" s="157"/>
      <c r="C333" s="139"/>
      <c r="D333" s="139"/>
      <c r="E333" s="139"/>
      <c r="F333" s="139"/>
      <c r="G333" s="139"/>
      <c r="H333" s="139"/>
      <c r="I333" s="146"/>
      <c r="J333" s="146"/>
      <c r="K333" s="140"/>
      <c r="L333" s="148"/>
      <c r="M333" s="135"/>
      <c r="N333" s="149"/>
      <c r="O333" s="137"/>
      <c r="P333" s="142"/>
    </row>
    <row r="334" spans="1:16" ht="16.5" thickBot="1" x14ac:dyDescent="0.3">
      <c r="A334" s="68">
        <v>331</v>
      </c>
      <c r="B334" s="157"/>
      <c r="C334" s="139"/>
      <c r="D334" s="139"/>
      <c r="E334" s="139"/>
      <c r="F334" s="139"/>
      <c r="G334" s="139"/>
      <c r="H334" s="139"/>
      <c r="I334" s="146"/>
      <c r="J334" s="146"/>
      <c r="K334" s="140"/>
      <c r="L334" s="148"/>
      <c r="M334" s="135"/>
      <c r="N334" s="148"/>
      <c r="O334" s="137"/>
      <c r="P334" s="148"/>
    </row>
    <row r="335" spans="1:16" ht="16.5" thickBot="1" x14ac:dyDescent="0.3">
      <c r="A335" s="68">
        <v>332</v>
      </c>
      <c r="B335" s="157"/>
      <c r="C335" s="139"/>
      <c r="D335" s="139"/>
      <c r="E335" s="139"/>
      <c r="F335" s="139"/>
      <c r="G335" s="139"/>
      <c r="H335" s="139"/>
      <c r="I335" s="146"/>
      <c r="J335" s="146"/>
      <c r="K335" s="140"/>
      <c r="L335" s="148"/>
      <c r="M335" s="135"/>
      <c r="N335" s="148"/>
      <c r="O335" s="137"/>
      <c r="P335" s="142"/>
    </row>
    <row r="336" spans="1:16" ht="16.5" thickBot="1" x14ac:dyDescent="0.3">
      <c r="A336" s="68">
        <v>333</v>
      </c>
      <c r="B336" s="157"/>
      <c r="C336" s="139"/>
      <c r="D336" s="139"/>
      <c r="E336" s="139"/>
      <c r="F336" s="139"/>
      <c r="G336" s="139"/>
      <c r="H336" s="139"/>
      <c r="I336" s="146"/>
      <c r="J336" s="146"/>
      <c r="K336" s="140"/>
      <c r="L336" s="148"/>
      <c r="M336" s="140"/>
      <c r="N336" s="148"/>
      <c r="O336" s="161"/>
      <c r="P336" s="148"/>
    </row>
    <row r="337" spans="1:16" ht="16.5" thickBot="1" x14ac:dyDescent="0.3">
      <c r="A337" s="68">
        <v>334</v>
      </c>
      <c r="B337" s="157"/>
      <c r="C337" s="139"/>
      <c r="D337" s="139"/>
      <c r="E337" s="139"/>
      <c r="F337" s="139"/>
      <c r="G337" s="139"/>
      <c r="H337" s="139"/>
      <c r="I337" s="146"/>
      <c r="J337" s="146"/>
      <c r="K337" s="140"/>
      <c r="L337" s="148"/>
      <c r="M337" s="135"/>
      <c r="N337" s="148"/>
      <c r="O337" s="137"/>
      <c r="P337" s="142"/>
    </row>
    <row r="338" spans="1:16" ht="16.5" thickBot="1" x14ac:dyDescent="0.3">
      <c r="A338" s="68">
        <v>335</v>
      </c>
      <c r="B338" s="157"/>
      <c r="C338" s="139"/>
      <c r="D338" s="139"/>
      <c r="E338" s="139"/>
      <c r="F338" s="139"/>
      <c r="G338" s="139"/>
      <c r="H338" s="139"/>
      <c r="I338" s="146"/>
      <c r="J338" s="146"/>
      <c r="K338" s="140"/>
      <c r="L338" s="148"/>
      <c r="M338" s="135"/>
      <c r="N338" s="137"/>
      <c r="O338" s="137"/>
      <c r="P338" s="148"/>
    </row>
    <row r="339" spans="1:16" ht="16.5" thickBot="1" x14ac:dyDescent="0.3">
      <c r="A339" s="68">
        <v>336</v>
      </c>
      <c r="B339" s="157"/>
      <c r="C339" s="139"/>
      <c r="D339" s="139"/>
      <c r="E339" s="139"/>
      <c r="F339" s="139"/>
      <c r="G339" s="139"/>
      <c r="H339" s="139"/>
      <c r="I339" s="146"/>
      <c r="J339" s="146"/>
      <c r="K339" s="140"/>
      <c r="L339" s="148"/>
      <c r="M339" s="135"/>
      <c r="N339" s="137"/>
      <c r="O339" s="137"/>
      <c r="P339" s="148"/>
    </row>
    <row r="340" spans="1:16" ht="16.5" thickBot="1" x14ac:dyDescent="0.3">
      <c r="A340" s="68">
        <v>337</v>
      </c>
      <c r="B340" s="157"/>
      <c r="C340" s="139"/>
      <c r="D340" s="139"/>
      <c r="E340" s="139"/>
      <c r="F340" s="139"/>
      <c r="G340" s="139"/>
      <c r="H340" s="139"/>
      <c r="I340" s="146"/>
      <c r="J340" s="146"/>
      <c r="K340" s="140"/>
      <c r="L340" s="148"/>
      <c r="M340" s="135"/>
      <c r="N340" s="148"/>
      <c r="O340" s="137"/>
      <c r="P340" s="148"/>
    </row>
    <row r="341" spans="1:16" ht="16.5" thickBot="1" x14ac:dyDescent="0.3">
      <c r="A341" s="68">
        <v>338</v>
      </c>
      <c r="B341" s="157"/>
      <c r="C341" s="139"/>
      <c r="D341" s="139"/>
      <c r="E341" s="139"/>
      <c r="F341" s="139"/>
      <c r="G341" s="139"/>
      <c r="H341" s="139"/>
      <c r="I341" s="146"/>
      <c r="J341" s="146"/>
      <c r="K341" s="140"/>
      <c r="L341" s="148"/>
      <c r="M341" s="135"/>
      <c r="N341" s="137"/>
      <c r="O341" s="137"/>
      <c r="P341" s="148"/>
    </row>
    <row r="342" spans="1:16" ht="16.5" thickBot="1" x14ac:dyDescent="0.3">
      <c r="A342" s="68">
        <v>339</v>
      </c>
      <c r="B342" s="157"/>
      <c r="C342" s="139"/>
      <c r="D342" s="139"/>
      <c r="E342" s="139"/>
      <c r="F342" s="139"/>
      <c r="G342" s="139"/>
      <c r="H342" s="139"/>
      <c r="I342" s="146"/>
      <c r="J342" s="146"/>
      <c r="K342" s="140"/>
      <c r="L342" s="148"/>
      <c r="M342" s="135"/>
      <c r="N342" s="137"/>
      <c r="O342" s="137"/>
      <c r="P342" s="142"/>
    </row>
    <row r="343" spans="1:16" ht="16.5" thickBot="1" x14ac:dyDescent="0.3">
      <c r="A343" s="68">
        <v>340</v>
      </c>
      <c r="B343" s="157"/>
      <c r="C343" s="139"/>
      <c r="D343" s="139"/>
      <c r="E343" s="139"/>
      <c r="F343" s="139"/>
      <c r="G343" s="139"/>
      <c r="H343" s="139"/>
      <c r="I343" s="146"/>
      <c r="J343" s="146"/>
      <c r="K343" s="140"/>
      <c r="L343" s="148"/>
      <c r="M343" s="135"/>
      <c r="N343" s="137"/>
      <c r="O343" s="137"/>
      <c r="P343" s="148"/>
    </row>
    <row r="344" spans="1:16" ht="16.5" thickBot="1" x14ac:dyDescent="0.3">
      <c r="A344" s="68">
        <v>341</v>
      </c>
      <c r="B344" s="157"/>
      <c r="C344" s="139"/>
      <c r="D344" s="139"/>
      <c r="E344" s="139"/>
      <c r="F344" s="139"/>
      <c r="G344" s="139"/>
      <c r="H344" s="139"/>
      <c r="I344" s="146"/>
      <c r="J344" s="146"/>
      <c r="K344" s="140"/>
      <c r="L344" s="148"/>
      <c r="M344" s="135"/>
      <c r="N344" s="148"/>
      <c r="O344" s="137"/>
      <c r="P344" s="142"/>
    </row>
    <row r="345" spans="1:16" ht="16.5" thickBot="1" x14ac:dyDescent="0.3">
      <c r="A345" s="68">
        <v>342</v>
      </c>
      <c r="B345" s="157"/>
      <c r="C345" s="139"/>
      <c r="D345" s="139"/>
      <c r="E345" s="139"/>
      <c r="F345" s="139"/>
      <c r="G345" s="139"/>
      <c r="H345" s="139"/>
      <c r="I345" s="146"/>
      <c r="J345" s="146"/>
      <c r="K345" s="140"/>
      <c r="L345" s="148"/>
      <c r="M345" s="135"/>
      <c r="N345" s="137"/>
      <c r="O345" s="137"/>
      <c r="P345" s="142"/>
    </row>
    <row r="346" spans="1:16" ht="16.5" thickBot="1" x14ac:dyDescent="0.3">
      <c r="A346" s="68">
        <v>343</v>
      </c>
      <c r="B346" s="157"/>
      <c r="C346" s="139"/>
      <c r="D346" s="139"/>
      <c r="E346" s="139"/>
      <c r="F346" s="139"/>
      <c r="G346" s="139"/>
      <c r="H346" s="139"/>
      <c r="I346" s="146"/>
      <c r="J346" s="146"/>
      <c r="K346" s="140"/>
      <c r="L346" s="148"/>
      <c r="M346" s="135"/>
      <c r="N346" s="148"/>
      <c r="O346" s="137"/>
      <c r="P346" s="148"/>
    </row>
    <row r="347" spans="1:16" ht="16.5" thickBot="1" x14ac:dyDescent="0.3">
      <c r="A347" s="68">
        <v>344</v>
      </c>
      <c r="B347" s="157"/>
      <c r="C347" s="139"/>
      <c r="D347" s="139"/>
      <c r="E347" s="139"/>
      <c r="F347" s="139"/>
      <c r="G347" s="139"/>
      <c r="H347" s="139"/>
      <c r="I347" s="146"/>
      <c r="J347" s="146"/>
      <c r="K347" s="140"/>
      <c r="L347" s="148"/>
      <c r="M347" s="135"/>
      <c r="N347" s="137"/>
      <c r="O347" s="137"/>
      <c r="P347" s="142"/>
    </row>
    <row r="348" spans="1:16" ht="16.5" thickBot="1" x14ac:dyDescent="0.3">
      <c r="A348" s="68">
        <v>345</v>
      </c>
      <c r="B348" s="157"/>
      <c r="C348" s="139"/>
      <c r="D348" s="139"/>
      <c r="E348" s="139"/>
      <c r="F348" s="139"/>
      <c r="G348" s="139"/>
      <c r="H348" s="139"/>
      <c r="I348" s="146"/>
      <c r="J348" s="146"/>
      <c r="K348" s="140"/>
      <c r="L348" s="148"/>
      <c r="M348" s="135"/>
      <c r="N348" s="148"/>
      <c r="O348" s="137"/>
      <c r="P348" s="148"/>
    </row>
    <row r="349" spans="1:16" ht="16.5" thickBot="1" x14ac:dyDescent="0.3">
      <c r="A349" s="68">
        <v>346</v>
      </c>
      <c r="B349" s="157"/>
      <c r="C349" s="139"/>
      <c r="D349" s="139"/>
      <c r="E349" s="139"/>
      <c r="F349" s="139"/>
      <c r="G349" s="139"/>
      <c r="H349" s="139"/>
      <c r="I349" s="146"/>
      <c r="J349" s="146"/>
      <c r="K349" s="140"/>
      <c r="L349" s="148"/>
      <c r="M349" s="135"/>
      <c r="N349" s="137"/>
      <c r="O349" s="137"/>
      <c r="P349" s="148"/>
    </row>
    <row r="350" spans="1:16" ht="16.5" thickBot="1" x14ac:dyDescent="0.3">
      <c r="A350" s="68">
        <v>347</v>
      </c>
      <c r="B350" s="157"/>
      <c r="C350" s="139"/>
      <c r="D350" s="139"/>
      <c r="E350" s="139"/>
      <c r="F350" s="139"/>
      <c r="G350" s="139"/>
      <c r="H350" s="139"/>
      <c r="I350" s="146"/>
      <c r="J350" s="146"/>
      <c r="K350" s="140"/>
      <c r="L350" s="148"/>
      <c r="M350" s="135"/>
      <c r="N350" s="137"/>
      <c r="O350" s="137"/>
      <c r="P350" s="142"/>
    </row>
    <row r="351" spans="1:16" ht="16.5" thickBot="1" x14ac:dyDescent="0.3">
      <c r="A351" s="68">
        <v>348</v>
      </c>
      <c r="B351" s="157"/>
      <c r="C351" s="139"/>
      <c r="D351" s="139"/>
      <c r="E351" s="139"/>
      <c r="F351" s="139"/>
      <c r="G351" s="139"/>
      <c r="H351" s="139"/>
      <c r="I351" s="146"/>
      <c r="J351" s="146"/>
      <c r="K351" s="140"/>
      <c r="L351" s="148"/>
      <c r="M351" s="135"/>
      <c r="N351" s="137"/>
      <c r="O351" s="137"/>
      <c r="P351" s="148"/>
    </row>
    <row r="352" spans="1:16" ht="16.5" thickBot="1" x14ac:dyDescent="0.3">
      <c r="A352" s="68">
        <v>349</v>
      </c>
      <c r="B352" s="157"/>
      <c r="C352" s="139"/>
      <c r="D352" s="139"/>
      <c r="E352" s="139"/>
      <c r="F352" s="139"/>
      <c r="G352" s="139"/>
      <c r="H352" s="139"/>
      <c r="I352" s="146"/>
      <c r="J352" s="146"/>
      <c r="K352" s="140"/>
      <c r="L352" s="148"/>
      <c r="M352" s="135"/>
      <c r="N352" s="148"/>
      <c r="O352" s="137"/>
      <c r="P352" s="142"/>
    </row>
    <row r="353" spans="1:16" ht="16.5" thickBot="1" x14ac:dyDescent="0.3">
      <c r="A353" s="68">
        <v>350</v>
      </c>
      <c r="B353" s="157"/>
      <c r="C353" s="139"/>
      <c r="D353" s="139"/>
      <c r="E353" s="139"/>
      <c r="F353" s="139"/>
      <c r="G353" s="139"/>
      <c r="H353" s="139"/>
      <c r="I353" s="146"/>
      <c r="J353" s="146"/>
      <c r="K353" s="140"/>
      <c r="L353" s="148"/>
      <c r="M353" s="135"/>
      <c r="N353" s="137"/>
      <c r="O353" s="137"/>
      <c r="P353" s="142"/>
    </row>
    <row r="354" spans="1:16" ht="16.5" thickBot="1" x14ac:dyDescent="0.3">
      <c r="A354" s="68">
        <v>351</v>
      </c>
      <c r="B354" s="157"/>
      <c r="C354" s="139"/>
      <c r="D354" s="139"/>
      <c r="E354" s="139"/>
      <c r="F354" s="139"/>
      <c r="G354" s="139"/>
      <c r="H354" s="139"/>
      <c r="I354" s="146"/>
      <c r="J354" s="146"/>
      <c r="K354" s="140"/>
      <c r="L354" s="148"/>
      <c r="M354" s="135"/>
      <c r="N354" s="137"/>
      <c r="O354" s="137"/>
      <c r="P354" s="142"/>
    </row>
    <row r="355" spans="1:16" ht="16.5" thickBot="1" x14ac:dyDescent="0.3">
      <c r="A355" s="68">
        <v>352</v>
      </c>
      <c r="B355" s="157"/>
      <c r="C355" s="139"/>
      <c r="D355" s="139"/>
      <c r="E355" s="139"/>
      <c r="F355" s="139"/>
      <c r="G355" s="139"/>
      <c r="H355" s="139"/>
      <c r="I355" s="146"/>
      <c r="J355" s="146"/>
      <c r="K355" s="140"/>
      <c r="L355" s="148"/>
      <c r="M355" s="135"/>
      <c r="N355" s="148"/>
      <c r="O355" s="137"/>
      <c r="P355" s="148"/>
    </row>
    <row r="356" spans="1:16" ht="16.5" thickBot="1" x14ac:dyDescent="0.3">
      <c r="A356" s="68">
        <v>353</v>
      </c>
      <c r="B356" s="157"/>
      <c r="C356" s="139"/>
      <c r="D356" s="139"/>
      <c r="E356" s="139"/>
      <c r="F356" s="139"/>
      <c r="G356" s="139"/>
      <c r="H356" s="139"/>
      <c r="I356" s="146"/>
      <c r="J356" s="146"/>
      <c r="K356" s="140"/>
      <c r="L356" s="148"/>
      <c r="M356" s="135"/>
      <c r="N356" s="137"/>
      <c r="O356" s="137"/>
      <c r="P356" s="148"/>
    </row>
    <row r="357" spans="1:16" ht="16.5" thickBot="1" x14ac:dyDescent="0.3">
      <c r="A357" s="68">
        <v>354</v>
      </c>
      <c r="B357" s="157"/>
      <c r="C357" s="139"/>
      <c r="D357" s="139"/>
      <c r="E357" s="139"/>
      <c r="F357" s="139"/>
      <c r="G357" s="139"/>
      <c r="H357" s="139"/>
      <c r="I357" s="146"/>
      <c r="J357" s="146"/>
      <c r="K357" s="140"/>
      <c r="L357" s="148"/>
      <c r="M357" s="135"/>
      <c r="N357" s="137"/>
      <c r="O357" s="137"/>
      <c r="P357" s="142"/>
    </row>
    <row r="358" spans="1:16" ht="16.5" thickBot="1" x14ac:dyDescent="0.3">
      <c r="A358" s="68">
        <v>355</v>
      </c>
      <c r="B358" s="157"/>
      <c r="C358" s="139"/>
      <c r="D358" s="139"/>
      <c r="E358" s="139"/>
      <c r="F358" s="139"/>
      <c r="G358" s="139"/>
      <c r="H358" s="139"/>
      <c r="I358" s="146"/>
      <c r="J358" s="146"/>
      <c r="K358" s="140"/>
      <c r="L358" s="148"/>
      <c r="M358" s="135"/>
      <c r="N358" s="148"/>
      <c r="O358" s="137"/>
      <c r="P358" s="142"/>
    </row>
    <row r="359" spans="1:16" ht="16.5" thickBot="1" x14ac:dyDescent="0.3">
      <c r="A359" s="68">
        <v>356</v>
      </c>
      <c r="B359" s="157"/>
      <c r="C359" s="139"/>
      <c r="D359" s="139"/>
      <c r="E359" s="139"/>
      <c r="F359" s="139"/>
      <c r="G359" s="139"/>
      <c r="H359" s="139"/>
      <c r="I359" s="146"/>
      <c r="J359" s="146"/>
      <c r="K359" s="140"/>
      <c r="L359" s="148"/>
      <c r="M359" s="135"/>
      <c r="N359" s="148"/>
      <c r="O359" s="137"/>
      <c r="P359" s="142"/>
    </row>
    <row r="360" spans="1:16" ht="16.5" thickBot="1" x14ac:dyDescent="0.3">
      <c r="A360" s="68">
        <v>357</v>
      </c>
      <c r="B360" s="157"/>
      <c r="C360" s="139"/>
      <c r="D360" s="139"/>
      <c r="E360" s="139"/>
      <c r="F360" s="139"/>
      <c r="G360" s="139"/>
      <c r="H360" s="139"/>
      <c r="I360" s="146"/>
      <c r="J360" s="146"/>
      <c r="K360" s="140"/>
      <c r="L360" s="148"/>
      <c r="M360" s="135"/>
      <c r="N360" s="137"/>
      <c r="O360" s="137"/>
      <c r="P360" s="148"/>
    </row>
    <row r="361" spans="1:16" ht="16.5" thickBot="1" x14ac:dyDescent="0.3">
      <c r="A361" s="68">
        <v>358</v>
      </c>
      <c r="B361" s="157"/>
      <c r="C361" s="139"/>
      <c r="D361" s="139"/>
      <c r="E361" s="139"/>
      <c r="F361" s="139"/>
      <c r="G361" s="139"/>
      <c r="H361" s="139"/>
      <c r="I361" s="146"/>
      <c r="J361" s="146"/>
      <c r="K361" s="140"/>
      <c r="L361" s="148"/>
      <c r="M361" s="160"/>
      <c r="N361" s="161"/>
      <c r="O361" s="137"/>
      <c r="P361" s="142"/>
    </row>
    <row r="362" spans="1:16" ht="16.5" thickBot="1" x14ac:dyDescent="0.3">
      <c r="A362" s="68">
        <v>359</v>
      </c>
      <c r="B362" s="157"/>
      <c r="C362" s="139"/>
      <c r="D362" s="139"/>
      <c r="E362" s="139"/>
      <c r="F362" s="139"/>
      <c r="G362" s="139"/>
      <c r="H362" s="139"/>
      <c r="I362" s="146"/>
      <c r="J362" s="146"/>
      <c r="K362" s="140"/>
      <c r="L362" s="148"/>
      <c r="M362" s="135"/>
      <c r="N362" s="137"/>
      <c r="O362" s="137"/>
      <c r="P362" s="142"/>
    </row>
    <row r="363" spans="1:16" ht="16.5" thickBot="1" x14ac:dyDescent="0.3">
      <c r="A363" s="68">
        <v>360</v>
      </c>
      <c r="B363" s="157"/>
      <c r="C363" s="139"/>
      <c r="D363" s="139"/>
      <c r="E363" s="139"/>
      <c r="F363" s="139"/>
      <c r="G363" s="139"/>
      <c r="H363" s="139"/>
      <c r="I363" s="146"/>
      <c r="J363" s="146"/>
      <c r="K363" s="140"/>
      <c r="L363" s="148"/>
      <c r="M363" s="135"/>
      <c r="N363" s="137"/>
      <c r="O363" s="137"/>
      <c r="P363" s="148"/>
    </row>
    <row r="364" spans="1:16" ht="16.5" thickBot="1" x14ac:dyDescent="0.3">
      <c r="A364" s="68">
        <v>361</v>
      </c>
      <c r="B364" s="157"/>
      <c r="C364" s="139"/>
      <c r="D364" s="139"/>
      <c r="E364" s="139"/>
      <c r="F364" s="139"/>
      <c r="G364" s="139"/>
      <c r="H364" s="139"/>
      <c r="I364" s="146"/>
      <c r="J364" s="146"/>
      <c r="K364" s="140"/>
      <c r="L364" s="148"/>
      <c r="M364" s="135"/>
      <c r="N364" s="137"/>
      <c r="O364" s="137"/>
      <c r="P364" s="142"/>
    </row>
    <row r="365" spans="1:16" ht="16.5" thickBot="1" x14ac:dyDescent="0.3">
      <c r="A365" s="68">
        <v>362</v>
      </c>
      <c r="B365" s="157"/>
      <c r="C365" s="139"/>
      <c r="D365" s="139"/>
      <c r="E365" s="139"/>
      <c r="F365" s="139"/>
      <c r="G365" s="139"/>
      <c r="H365" s="139"/>
      <c r="I365" s="146"/>
      <c r="J365" s="146"/>
      <c r="K365" s="140"/>
      <c r="L365" s="148"/>
      <c r="M365" s="135"/>
      <c r="N365" s="148"/>
      <c r="O365" s="137"/>
      <c r="P365" s="142"/>
    </row>
    <row r="366" spans="1:16" ht="16.5" thickBot="1" x14ac:dyDescent="0.3">
      <c r="A366" s="68">
        <v>363</v>
      </c>
      <c r="B366" s="157"/>
      <c r="C366" s="139"/>
      <c r="D366" s="139"/>
      <c r="E366" s="139"/>
      <c r="F366" s="139"/>
      <c r="G366" s="139"/>
      <c r="H366" s="139"/>
      <c r="I366" s="146"/>
      <c r="J366" s="146"/>
      <c r="K366" s="140"/>
      <c r="L366" s="148"/>
      <c r="M366" s="135"/>
      <c r="N366" s="137"/>
      <c r="O366" s="137"/>
      <c r="P366" s="148"/>
    </row>
    <row r="367" spans="1:16" ht="16.5" thickBot="1" x14ac:dyDescent="0.3">
      <c r="A367" s="68">
        <v>364</v>
      </c>
      <c r="B367" s="157"/>
      <c r="C367" s="139"/>
      <c r="D367" s="139"/>
      <c r="E367" s="139"/>
      <c r="F367" s="139"/>
      <c r="G367" s="139"/>
      <c r="H367" s="139"/>
      <c r="I367" s="146"/>
      <c r="J367" s="146"/>
      <c r="K367" s="140"/>
      <c r="L367" s="148"/>
      <c r="M367" s="135"/>
      <c r="N367" s="148"/>
      <c r="O367" s="137"/>
      <c r="P367" s="142"/>
    </row>
    <row r="368" spans="1:16" ht="16.5" thickBot="1" x14ac:dyDescent="0.3">
      <c r="A368" s="68">
        <v>365</v>
      </c>
      <c r="B368" s="157"/>
      <c r="C368" s="139"/>
      <c r="D368" s="139"/>
      <c r="E368" s="139"/>
      <c r="F368" s="139"/>
      <c r="G368" s="139"/>
      <c r="H368" s="139"/>
      <c r="I368" s="146"/>
      <c r="J368" s="146"/>
      <c r="K368" s="140"/>
      <c r="L368" s="148"/>
      <c r="M368" s="135"/>
      <c r="N368" s="149"/>
      <c r="O368" s="137"/>
      <c r="P368" s="142"/>
    </row>
    <row r="369" spans="1:16" ht="16.5" thickBot="1" x14ac:dyDescent="0.3">
      <c r="A369" s="68">
        <v>366</v>
      </c>
      <c r="B369" s="157"/>
      <c r="C369" s="139"/>
      <c r="D369" s="139"/>
      <c r="E369" s="139"/>
      <c r="F369" s="139"/>
      <c r="G369" s="139"/>
      <c r="H369" s="139"/>
      <c r="I369" s="146"/>
      <c r="J369" s="146"/>
      <c r="K369" s="140"/>
      <c r="L369" s="148"/>
      <c r="M369" s="135"/>
      <c r="N369" s="137"/>
      <c r="O369" s="137"/>
      <c r="P369" s="142"/>
    </row>
    <row r="370" spans="1:16" ht="16.5" thickBot="1" x14ac:dyDescent="0.3">
      <c r="A370" s="68">
        <v>367</v>
      </c>
      <c r="B370" s="157"/>
      <c r="C370" s="139"/>
      <c r="D370" s="139"/>
      <c r="E370" s="139"/>
      <c r="F370" s="139"/>
      <c r="G370" s="139"/>
      <c r="H370" s="139"/>
      <c r="I370" s="146"/>
      <c r="J370" s="146"/>
      <c r="K370" s="140"/>
      <c r="L370" s="148"/>
      <c r="M370" s="135"/>
      <c r="N370" s="137"/>
      <c r="O370" s="137"/>
      <c r="P370" s="148"/>
    </row>
    <row r="371" spans="1:16" ht="16.5" thickBot="1" x14ac:dyDescent="0.3">
      <c r="A371" s="68">
        <v>368</v>
      </c>
      <c r="B371" s="157"/>
      <c r="C371" s="139"/>
      <c r="D371" s="139"/>
      <c r="E371" s="139"/>
      <c r="F371" s="139"/>
      <c r="G371" s="139"/>
      <c r="H371" s="139"/>
      <c r="I371" s="146"/>
      <c r="J371" s="146"/>
      <c r="K371" s="140"/>
      <c r="L371" s="148"/>
      <c r="M371" s="135"/>
      <c r="N371" s="137"/>
      <c r="O371" s="137"/>
      <c r="P371" s="148"/>
    </row>
    <row r="372" spans="1:16" ht="16.5" thickBot="1" x14ac:dyDescent="0.3">
      <c r="A372" s="68">
        <v>369</v>
      </c>
      <c r="B372" s="157"/>
      <c r="C372" s="139"/>
      <c r="D372" s="139"/>
      <c r="E372" s="139"/>
      <c r="F372" s="139"/>
      <c r="G372" s="139"/>
      <c r="H372" s="139"/>
      <c r="I372" s="146"/>
      <c r="J372" s="146"/>
      <c r="K372" s="140"/>
      <c r="L372" s="148"/>
      <c r="M372" s="135"/>
      <c r="N372" s="137"/>
      <c r="O372" s="137"/>
      <c r="P372" s="142"/>
    </row>
    <row r="373" spans="1:16" ht="16.5" thickBot="1" x14ac:dyDescent="0.3">
      <c r="A373" s="68">
        <v>370</v>
      </c>
      <c r="B373" s="157"/>
      <c r="C373" s="139"/>
      <c r="D373" s="139"/>
      <c r="E373" s="139"/>
      <c r="F373" s="139"/>
      <c r="G373" s="139"/>
      <c r="H373" s="139"/>
      <c r="I373" s="146"/>
      <c r="J373" s="146"/>
      <c r="K373" s="140"/>
      <c r="L373" s="148"/>
      <c r="M373" s="135"/>
      <c r="N373" s="137"/>
      <c r="O373" s="137"/>
      <c r="P373" s="142"/>
    </row>
    <row r="374" spans="1:16" ht="16.5" thickBot="1" x14ac:dyDescent="0.3">
      <c r="A374" s="68">
        <v>371</v>
      </c>
      <c r="B374" s="157"/>
      <c r="C374" s="139"/>
      <c r="D374" s="139"/>
      <c r="E374" s="139"/>
      <c r="F374" s="139"/>
      <c r="G374" s="139"/>
      <c r="H374" s="139"/>
      <c r="I374" s="146"/>
      <c r="J374" s="146"/>
      <c r="K374" s="140"/>
      <c r="L374" s="148"/>
      <c r="M374" s="135"/>
      <c r="N374" s="137"/>
      <c r="O374" s="137"/>
      <c r="P374" s="142"/>
    </row>
    <row r="375" spans="1:16" ht="16.5" thickBot="1" x14ac:dyDescent="0.3">
      <c r="A375" s="68">
        <v>372</v>
      </c>
      <c r="B375" s="157"/>
      <c r="C375" s="139"/>
      <c r="D375" s="139"/>
      <c r="E375" s="139"/>
      <c r="F375" s="139"/>
      <c r="G375" s="139"/>
      <c r="H375" s="139"/>
      <c r="I375" s="146"/>
      <c r="J375" s="146"/>
      <c r="K375" s="140"/>
      <c r="L375" s="148"/>
      <c r="M375" s="135"/>
      <c r="N375" s="137"/>
      <c r="O375" s="137"/>
      <c r="P375" s="142"/>
    </row>
    <row r="376" spans="1:16" ht="16.5" thickBot="1" x14ac:dyDescent="0.3">
      <c r="A376" s="68">
        <v>373</v>
      </c>
      <c r="B376" s="157"/>
      <c r="C376" s="139"/>
      <c r="D376" s="139"/>
      <c r="E376" s="139"/>
      <c r="F376" s="139"/>
      <c r="G376" s="139"/>
      <c r="H376" s="139"/>
      <c r="I376" s="146"/>
      <c r="J376" s="146"/>
      <c r="K376" s="140"/>
      <c r="L376" s="148"/>
      <c r="M376" s="135"/>
      <c r="N376" s="137"/>
      <c r="O376" s="137"/>
      <c r="P376" s="148"/>
    </row>
    <row r="377" spans="1:16" ht="16.5" thickBot="1" x14ac:dyDescent="0.3">
      <c r="A377" s="68">
        <v>374</v>
      </c>
      <c r="B377" s="157"/>
      <c r="C377" s="139"/>
      <c r="D377" s="139"/>
      <c r="E377" s="139"/>
      <c r="F377" s="139"/>
      <c r="G377" s="139"/>
      <c r="H377" s="139"/>
      <c r="I377" s="146"/>
      <c r="J377" s="146"/>
      <c r="K377" s="140"/>
      <c r="L377" s="148"/>
      <c r="M377" s="135"/>
      <c r="N377" s="137"/>
      <c r="O377" s="137"/>
      <c r="P377" s="142"/>
    </row>
    <row r="378" spans="1:16" ht="16.5" thickBot="1" x14ac:dyDescent="0.3">
      <c r="A378" s="68">
        <v>375</v>
      </c>
      <c r="B378" s="157"/>
      <c r="C378" s="139"/>
      <c r="D378" s="139"/>
      <c r="E378" s="139"/>
      <c r="F378" s="139"/>
      <c r="G378" s="139"/>
      <c r="H378" s="139"/>
      <c r="I378" s="146"/>
      <c r="J378" s="146"/>
      <c r="K378" s="140"/>
      <c r="L378" s="148"/>
      <c r="M378" s="135"/>
      <c r="N378" s="137"/>
      <c r="O378" s="137"/>
      <c r="P378" s="148"/>
    </row>
    <row r="379" spans="1:16" ht="16.5" thickBot="1" x14ac:dyDescent="0.3">
      <c r="A379" s="68">
        <v>376</v>
      </c>
      <c r="B379" s="157"/>
      <c r="C379" s="139"/>
      <c r="D379" s="139"/>
      <c r="E379" s="139"/>
      <c r="F379" s="139"/>
      <c r="G379" s="139"/>
      <c r="H379" s="139"/>
      <c r="I379" s="146"/>
      <c r="J379" s="146"/>
      <c r="K379" s="140"/>
      <c r="L379" s="148"/>
      <c r="M379" s="135"/>
      <c r="N379" s="137"/>
      <c r="O379" s="137"/>
      <c r="P379" s="142"/>
    </row>
    <row r="380" spans="1:16" ht="16.5" thickBot="1" x14ac:dyDescent="0.3">
      <c r="A380" s="68">
        <v>377</v>
      </c>
      <c r="B380" s="157"/>
      <c r="C380" s="139"/>
      <c r="D380" s="139"/>
      <c r="E380" s="139"/>
      <c r="F380" s="139"/>
      <c r="G380" s="139"/>
      <c r="H380" s="139"/>
      <c r="I380" s="146"/>
      <c r="J380" s="146"/>
      <c r="K380" s="140"/>
      <c r="L380" s="148"/>
      <c r="M380" s="135"/>
      <c r="N380" s="137"/>
      <c r="O380" s="137"/>
      <c r="P380" s="148"/>
    </row>
    <row r="381" spans="1:16" ht="16.5" thickBot="1" x14ac:dyDescent="0.3">
      <c r="A381" s="68">
        <v>378</v>
      </c>
      <c r="B381" s="157"/>
      <c r="C381" s="139"/>
      <c r="D381" s="139"/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157"/>
      <c r="C382" s="139"/>
      <c r="D382" s="139"/>
      <c r="E382" s="139"/>
      <c r="F382" s="139"/>
      <c r="G382" s="139"/>
      <c r="H382" s="139"/>
      <c r="I382" s="146"/>
      <c r="J382" s="146"/>
      <c r="K382" s="140"/>
      <c r="L382" s="148"/>
      <c r="M382" s="135"/>
      <c r="N382" s="161"/>
      <c r="O382" s="137"/>
      <c r="P382" s="148"/>
    </row>
    <row r="383" spans="1:16" ht="16.5" thickBot="1" x14ac:dyDescent="0.3">
      <c r="A383" s="68">
        <v>380</v>
      </c>
      <c r="B383" s="157"/>
      <c r="C383" s="139"/>
      <c r="D383" s="139"/>
      <c r="E383" s="139"/>
      <c r="F383" s="139"/>
      <c r="G383" s="139"/>
      <c r="H383" s="139"/>
      <c r="I383" s="146"/>
      <c r="J383" s="146"/>
      <c r="K383" s="140"/>
      <c r="L383" s="148"/>
      <c r="M383" s="135"/>
      <c r="N383" s="161"/>
      <c r="O383" s="137"/>
      <c r="P383" s="148"/>
    </row>
    <row r="384" spans="1:16" ht="16.5" thickBot="1" x14ac:dyDescent="0.3">
      <c r="A384" s="68">
        <v>381</v>
      </c>
      <c r="B384" s="157"/>
      <c r="C384" s="139"/>
      <c r="D384" s="139"/>
      <c r="E384" s="139"/>
      <c r="F384" s="139"/>
      <c r="G384" s="139"/>
      <c r="H384" s="139"/>
      <c r="I384" s="146"/>
      <c r="J384" s="146"/>
      <c r="K384" s="140"/>
      <c r="L384" s="148"/>
      <c r="M384" s="161"/>
      <c r="N384" s="137"/>
      <c r="O384" s="137"/>
      <c r="P384" s="142"/>
    </row>
    <row r="385" spans="1:16" ht="16.5" thickBot="1" x14ac:dyDescent="0.3">
      <c r="A385" s="68">
        <v>382</v>
      </c>
      <c r="B385" s="157"/>
      <c r="C385" s="139"/>
      <c r="D385" s="139"/>
      <c r="E385" s="139"/>
      <c r="F385" s="139"/>
      <c r="G385" s="139"/>
      <c r="H385" s="139"/>
      <c r="I385" s="146"/>
      <c r="J385" s="146"/>
      <c r="K385" s="140"/>
      <c r="L385" s="148"/>
      <c r="M385" s="135"/>
      <c r="N385" s="137"/>
      <c r="O385" s="137"/>
      <c r="P385" s="148"/>
    </row>
    <row r="386" spans="1:16" ht="16.5" thickBot="1" x14ac:dyDescent="0.3">
      <c r="A386" s="68">
        <v>383</v>
      </c>
      <c r="B386" s="157"/>
      <c r="C386" s="139"/>
      <c r="D386" s="139"/>
      <c r="E386" s="139"/>
      <c r="F386" s="139"/>
      <c r="G386" s="139"/>
      <c r="H386" s="139"/>
      <c r="I386" s="146"/>
      <c r="J386" s="146"/>
      <c r="K386" s="140"/>
      <c r="L386" s="148"/>
      <c r="M386" s="135"/>
      <c r="N386" s="148"/>
      <c r="O386" s="137"/>
      <c r="P386" s="142"/>
    </row>
    <row r="387" spans="1:16" ht="16.5" thickBot="1" x14ac:dyDescent="0.3">
      <c r="A387" s="68">
        <v>384</v>
      </c>
      <c r="B387" s="157"/>
      <c r="C387" s="139"/>
      <c r="D387" s="139"/>
      <c r="E387" s="139"/>
      <c r="F387" s="139"/>
      <c r="G387" s="139"/>
      <c r="H387" s="139"/>
      <c r="I387" s="146"/>
      <c r="J387" s="146"/>
      <c r="K387" s="140"/>
      <c r="L387" s="148"/>
      <c r="M387" s="135"/>
      <c r="N387" s="137"/>
      <c r="O387" s="137"/>
      <c r="P387" s="148"/>
    </row>
    <row r="388" spans="1:16" ht="16.5" thickBot="1" x14ac:dyDescent="0.3">
      <c r="A388" s="68">
        <v>385</v>
      </c>
      <c r="B388" s="157"/>
      <c r="C388" s="139"/>
      <c r="D388" s="139"/>
      <c r="E388" s="139"/>
      <c r="F388" s="139"/>
      <c r="G388" s="139"/>
      <c r="H388" s="139"/>
      <c r="I388" s="146"/>
      <c r="J388" s="146"/>
      <c r="K388" s="140"/>
      <c r="L388" s="148"/>
      <c r="M388" s="135"/>
      <c r="N388" s="148"/>
      <c r="O388" s="137"/>
      <c r="P388" s="148"/>
    </row>
    <row r="389" spans="1:16" ht="16.5" thickBot="1" x14ac:dyDescent="0.3">
      <c r="A389" s="68">
        <v>386</v>
      </c>
      <c r="B389" s="157"/>
      <c r="C389" s="139"/>
      <c r="D389" s="139"/>
      <c r="E389" s="139"/>
      <c r="F389" s="139"/>
      <c r="G389" s="139"/>
      <c r="H389" s="139"/>
      <c r="I389" s="146"/>
      <c r="J389" s="146"/>
      <c r="K389" s="140"/>
      <c r="L389" s="148"/>
      <c r="M389" s="135"/>
      <c r="N389" s="137"/>
      <c r="O389" s="137"/>
      <c r="P389" s="148"/>
    </row>
    <row r="390" spans="1:16" ht="16.5" thickBot="1" x14ac:dyDescent="0.3">
      <c r="A390" s="68">
        <v>387</v>
      </c>
      <c r="B390" s="157"/>
      <c r="C390" s="139"/>
      <c r="D390" s="139"/>
      <c r="E390" s="139"/>
      <c r="F390" s="139"/>
      <c r="G390" s="139"/>
      <c r="H390" s="139"/>
      <c r="I390" s="146"/>
      <c r="J390" s="146"/>
      <c r="K390" s="140"/>
      <c r="L390" s="148"/>
      <c r="M390" s="135"/>
      <c r="N390" s="148"/>
      <c r="O390" s="137"/>
      <c r="P390" s="148"/>
    </row>
    <row r="391" spans="1:16" ht="16.5" thickBot="1" x14ac:dyDescent="0.3">
      <c r="A391" s="68">
        <v>388</v>
      </c>
      <c r="B391" s="157"/>
      <c r="C391" s="139"/>
      <c r="D391" s="139"/>
      <c r="E391" s="139"/>
      <c r="F391" s="139"/>
      <c r="G391" s="139"/>
      <c r="H391" s="139"/>
      <c r="I391" s="146"/>
      <c r="J391" s="146"/>
      <c r="K391" s="140"/>
      <c r="L391" s="148"/>
      <c r="M391" s="135"/>
      <c r="N391" s="137"/>
      <c r="O391" s="137"/>
      <c r="P391" s="148"/>
    </row>
    <row r="392" spans="1:16" ht="16.5" thickBot="1" x14ac:dyDescent="0.3">
      <c r="A392" s="68">
        <v>389</v>
      </c>
      <c r="B392" s="167"/>
      <c r="C392" s="139"/>
      <c r="D392" s="139"/>
      <c r="E392" s="139"/>
      <c r="F392" s="139"/>
      <c r="G392" s="139"/>
      <c r="H392" s="139"/>
      <c r="I392" s="146"/>
      <c r="J392" s="146"/>
      <c r="K392" s="140"/>
      <c r="L392" s="148"/>
      <c r="M392" s="135"/>
      <c r="N392" s="148"/>
      <c r="O392" s="137"/>
      <c r="P392" s="148"/>
    </row>
    <row r="393" spans="1:16" ht="16.5" thickBot="1" x14ac:dyDescent="0.3">
      <c r="A393" s="68">
        <v>390</v>
      </c>
      <c r="B393" s="157"/>
      <c r="C393" s="139"/>
      <c r="D393" s="139"/>
      <c r="E393" s="139"/>
      <c r="F393" s="139"/>
      <c r="G393" s="139"/>
      <c r="H393" s="139"/>
      <c r="I393" s="146"/>
      <c r="J393" s="146"/>
      <c r="K393" s="140"/>
      <c r="L393" s="148"/>
      <c r="M393" s="135"/>
      <c r="N393" s="149"/>
      <c r="O393" s="137"/>
      <c r="P393" s="148"/>
    </row>
    <row r="394" spans="1:16" ht="16.5" thickBot="1" x14ac:dyDescent="0.3">
      <c r="A394" s="68">
        <v>391</v>
      </c>
      <c r="B394" s="157"/>
      <c r="C394" s="139"/>
      <c r="D394" s="139"/>
      <c r="E394" s="139"/>
      <c r="F394" s="139"/>
      <c r="G394" s="139"/>
      <c r="H394" s="139"/>
      <c r="I394" s="146"/>
      <c r="J394" s="146"/>
      <c r="K394" s="140"/>
      <c r="L394" s="148"/>
      <c r="M394" s="135"/>
      <c r="N394" s="148"/>
      <c r="O394" s="137"/>
      <c r="P394" s="142"/>
    </row>
    <row r="395" spans="1:16" ht="16.5" thickBot="1" x14ac:dyDescent="0.3">
      <c r="A395" s="68">
        <v>392</v>
      </c>
      <c r="B395" s="157"/>
      <c r="C395" s="139"/>
      <c r="D395" s="139"/>
      <c r="E395" s="139"/>
      <c r="F395" s="139"/>
      <c r="G395" s="139"/>
      <c r="H395" s="139"/>
      <c r="I395" s="146"/>
      <c r="J395" s="146"/>
      <c r="K395" s="140"/>
      <c r="L395" s="148"/>
      <c r="M395" s="135"/>
      <c r="N395" s="149"/>
      <c r="O395" s="137"/>
      <c r="P395" s="148"/>
    </row>
    <row r="396" spans="1:16" ht="16.5" thickBot="1" x14ac:dyDescent="0.3">
      <c r="A396" s="68">
        <v>393</v>
      </c>
      <c r="B396" s="157"/>
      <c r="C396" s="139"/>
      <c r="D396" s="139"/>
      <c r="E396" s="139"/>
      <c r="F396" s="139"/>
      <c r="G396" s="139"/>
      <c r="H396" s="139"/>
      <c r="I396" s="146"/>
      <c r="J396" s="146"/>
      <c r="K396" s="140"/>
      <c r="L396" s="148"/>
      <c r="M396" s="135"/>
      <c r="N396" s="137"/>
      <c r="O396" s="137"/>
      <c r="P396" s="148"/>
    </row>
    <row r="397" spans="1:16" ht="16.5" thickBot="1" x14ac:dyDescent="0.3">
      <c r="A397" s="68">
        <v>394</v>
      </c>
      <c r="B397" s="157"/>
      <c r="C397" s="139"/>
      <c r="D397" s="139"/>
      <c r="E397" s="139"/>
      <c r="F397" s="139"/>
      <c r="G397" s="139"/>
      <c r="H397" s="139"/>
      <c r="I397" s="146"/>
      <c r="J397" s="146"/>
      <c r="K397" s="140"/>
      <c r="L397" s="148"/>
      <c r="M397" s="135"/>
      <c r="N397" s="148"/>
      <c r="O397" s="137"/>
      <c r="P397" s="142"/>
    </row>
    <row r="398" spans="1:16" ht="16.5" thickBot="1" x14ac:dyDescent="0.3">
      <c r="A398" s="68">
        <v>395</v>
      </c>
      <c r="B398" s="157"/>
      <c r="C398" s="139"/>
      <c r="D398" s="139"/>
      <c r="E398" s="139"/>
      <c r="F398" s="139"/>
      <c r="G398" s="139"/>
      <c r="H398" s="139"/>
      <c r="I398" s="146"/>
      <c r="J398" s="146"/>
      <c r="K398" s="140"/>
      <c r="L398" s="148"/>
      <c r="M398" s="135"/>
      <c r="N398" s="137"/>
      <c r="O398" s="137"/>
      <c r="P398" s="148"/>
    </row>
    <row r="399" spans="1:16" ht="16.5" thickBot="1" x14ac:dyDescent="0.3">
      <c r="A399" s="68">
        <v>396</v>
      </c>
      <c r="B399" s="157"/>
      <c r="C399" s="139"/>
      <c r="D399" s="139"/>
      <c r="E399" s="139"/>
      <c r="F399" s="139"/>
      <c r="G399" s="139"/>
      <c r="H399" s="139"/>
      <c r="I399" s="146"/>
      <c r="J399" s="146"/>
      <c r="K399" s="140"/>
      <c r="L399" s="148"/>
      <c r="M399" s="135"/>
      <c r="N399" s="148"/>
      <c r="O399" s="137"/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8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48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49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8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8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48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8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8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48"/>
      <c r="O412" s="137"/>
      <c r="P412" s="148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8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48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8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8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B408" activePane="bottomRight" state="frozenSplit"/>
      <selection pane="topRight" activeCell="B1" sqref="B1"/>
      <selection pane="bottomLeft" activeCell="A5" sqref="A5"/>
      <selection pane="bottomRight" activeCell="E422" sqref="E422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2.7109375" customWidth="1"/>
  </cols>
  <sheetData>
    <row r="1" spans="1:16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216"/>
      <c r="L1" s="54"/>
      <c r="M1" s="54"/>
      <c r="N1" s="54"/>
      <c r="O1" s="54"/>
      <c r="P1" s="55"/>
    </row>
    <row r="2" spans="1:16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1451</v>
      </c>
      <c r="H2" s="220"/>
      <c r="I2" s="220"/>
      <c r="J2" s="211"/>
      <c r="K2" s="210" t="s">
        <v>26</v>
      </c>
      <c r="L2" s="220"/>
      <c r="M2" s="210" t="s">
        <v>27</v>
      </c>
      <c r="N2" s="211"/>
      <c r="O2" s="55"/>
      <c r="P2" s="55"/>
    </row>
    <row r="3" spans="1:16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4</v>
      </c>
      <c r="E4" s="71">
        <v>4</v>
      </c>
      <c r="F4" s="71">
        <v>4</v>
      </c>
      <c r="G4" s="71">
        <v>4</v>
      </c>
      <c r="H4" s="71">
        <v>5</v>
      </c>
      <c r="I4" s="72">
        <v>5</v>
      </c>
      <c r="J4" s="72">
        <v>3</v>
      </c>
      <c r="K4" s="73">
        <v>4</v>
      </c>
      <c r="L4" s="76" t="s">
        <v>1666</v>
      </c>
      <c r="M4" s="75">
        <v>3</v>
      </c>
      <c r="N4" s="76" t="s">
        <v>1667</v>
      </c>
      <c r="O4" s="76" t="s">
        <v>200</v>
      </c>
      <c r="P4" s="149"/>
    </row>
    <row r="5" spans="1:16" ht="16.5" thickBot="1" x14ac:dyDescent="0.3">
      <c r="A5" s="69">
        <v>2</v>
      </c>
      <c r="B5" s="70">
        <v>5</v>
      </c>
      <c r="C5" s="71">
        <v>4</v>
      </c>
      <c r="D5" s="71">
        <v>5</v>
      </c>
      <c r="E5" s="71">
        <v>5</v>
      </c>
      <c r="F5" s="71">
        <v>5</v>
      </c>
      <c r="G5" s="71">
        <v>5</v>
      </c>
      <c r="H5" s="71">
        <v>4</v>
      </c>
      <c r="I5" s="71">
        <v>4</v>
      </c>
      <c r="J5" s="72">
        <v>5</v>
      </c>
      <c r="K5" s="73">
        <v>5</v>
      </c>
      <c r="L5" s="76" t="s">
        <v>1668</v>
      </c>
      <c r="M5" s="75">
        <v>5</v>
      </c>
      <c r="N5" s="76" t="s">
        <v>1669</v>
      </c>
      <c r="O5" s="76" t="s">
        <v>200</v>
      </c>
      <c r="P5" s="148"/>
    </row>
    <row r="6" spans="1:16" ht="16.5" thickBot="1" x14ac:dyDescent="0.3">
      <c r="A6" s="68">
        <v>3</v>
      </c>
      <c r="B6" s="156">
        <v>5</v>
      </c>
      <c r="C6" s="71">
        <v>5</v>
      </c>
      <c r="D6" s="71">
        <v>4</v>
      </c>
      <c r="E6" s="71">
        <v>4</v>
      </c>
      <c r="F6" s="71">
        <v>5</v>
      </c>
      <c r="G6" s="71">
        <v>5</v>
      </c>
      <c r="H6" s="71">
        <v>4</v>
      </c>
      <c r="I6" s="72">
        <v>4</v>
      </c>
      <c r="J6" s="72">
        <v>5</v>
      </c>
      <c r="K6" s="73">
        <v>5</v>
      </c>
      <c r="L6" s="76" t="s">
        <v>1670</v>
      </c>
      <c r="M6" s="75">
        <v>0</v>
      </c>
      <c r="N6" s="81" t="s">
        <v>1671</v>
      </c>
      <c r="O6" s="76" t="s">
        <v>200</v>
      </c>
      <c r="P6" s="148"/>
    </row>
    <row r="7" spans="1:16" ht="16.5" thickBot="1" x14ac:dyDescent="0.3">
      <c r="A7" s="68">
        <v>4</v>
      </c>
      <c r="B7" s="70">
        <v>5</v>
      </c>
      <c r="C7" s="71">
        <v>4</v>
      </c>
      <c r="D7" s="71">
        <v>5</v>
      </c>
      <c r="E7" s="71">
        <v>5</v>
      </c>
      <c r="F7" s="71">
        <v>4</v>
      </c>
      <c r="G7" s="71">
        <v>3</v>
      </c>
      <c r="H7" s="71">
        <v>4</v>
      </c>
      <c r="I7" s="72">
        <v>4</v>
      </c>
      <c r="J7" s="72">
        <v>5</v>
      </c>
      <c r="K7" s="73">
        <v>4</v>
      </c>
      <c r="L7" s="155" t="s">
        <v>1672</v>
      </c>
      <c r="M7" s="151">
        <v>5</v>
      </c>
      <c r="N7" s="81" t="s">
        <v>919</v>
      </c>
      <c r="O7" s="76" t="s">
        <v>200</v>
      </c>
      <c r="P7" s="155" t="s">
        <v>76</v>
      </c>
    </row>
    <row r="8" spans="1:16" ht="27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4</v>
      </c>
      <c r="F8" s="71">
        <v>4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76" t="s">
        <v>1673</v>
      </c>
      <c r="M8" s="75">
        <v>4</v>
      </c>
      <c r="N8" s="164" t="s">
        <v>1674</v>
      </c>
      <c r="O8" s="76" t="s">
        <v>200</v>
      </c>
      <c r="P8" s="149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4</v>
      </c>
      <c r="F9" s="71">
        <v>4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1675</v>
      </c>
      <c r="M9" s="151">
        <v>5</v>
      </c>
      <c r="N9" s="148"/>
      <c r="O9" s="76" t="s">
        <v>200</v>
      </c>
      <c r="P9" s="149"/>
    </row>
    <row r="10" spans="1:16" ht="16.5" thickBot="1" x14ac:dyDescent="0.3">
      <c r="A10" s="68">
        <v>7</v>
      </c>
      <c r="B10" s="70">
        <v>5</v>
      </c>
      <c r="C10" s="71">
        <v>4</v>
      </c>
      <c r="D10" s="71">
        <v>4</v>
      </c>
      <c r="E10" s="71">
        <v>4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76" t="s">
        <v>90</v>
      </c>
      <c r="M10" s="75">
        <v>4</v>
      </c>
      <c r="N10" s="76" t="s">
        <v>1676</v>
      </c>
      <c r="O10" s="76" t="s">
        <v>200</v>
      </c>
      <c r="P10" s="148"/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3</v>
      </c>
      <c r="F11" s="71">
        <v>4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142"/>
      <c r="M11" s="75">
        <v>3</v>
      </c>
      <c r="N11" s="165"/>
      <c r="O11" s="76" t="s">
        <v>200</v>
      </c>
      <c r="P11" s="148"/>
    </row>
    <row r="12" spans="1:16" ht="16.5" thickBot="1" x14ac:dyDescent="0.3">
      <c r="A12" s="68">
        <v>9</v>
      </c>
      <c r="B12" s="70">
        <v>5</v>
      </c>
      <c r="C12" s="71">
        <v>5</v>
      </c>
      <c r="D12" s="71">
        <v>5</v>
      </c>
      <c r="E12" s="71">
        <v>4</v>
      </c>
      <c r="F12" s="71">
        <v>4</v>
      </c>
      <c r="G12" s="71">
        <v>5</v>
      </c>
      <c r="H12" s="71">
        <v>5</v>
      </c>
      <c r="I12" s="72">
        <v>5</v>
      </c>
      <c r="J12" s="72">
        <v>5</v>
      </c>
      <c r="K12" s="73">
        <v>4</v>
      </c>
      <c r="L12" s="145"/>
      <c r="M12" s="75">
        <v>0</v>
      </c>
      <c r="N12" s="76" t="s">
        <v>1677</v>
      </c>
      <c r="O12" s="76" t="s">
        <v>200</v>
      </c>
      <c r="P12" s="149"/>
    </row>
    <row r="13" spans="1:16" ht="16.5" thickBot="1" x14ac:dyDescent="0.3">
      <c r="A13" s="68">
        <v>10</v>
      </c>
      <c r="B13" s="70">
        <v>4</v>
      </c>
      <c r="C13" s="71">
        <v>3</v>
      </c>
      <c r="D13" s="71">
        <v>2</v>
      </c>
      <c r="E13" s="71">
        <v>5</v>
      </c>
      <c r="F13" s="71">
        <v>4</v>
      </c>
      <c r="G13" s="71">
        <v>4</v>
      </c>
      <c r="H13" s="71">
        <v>4</v>
      </c>
      <c r="I13" s="72">
        <v>5</v>
      </c>
      <c r="J13" s="72">
        <v>5</v>
      </c>
      <c r="K13" s="73">
        <v>4</v>
      </c>
      <c r="L13" s="76" t="s">
        <v>1678</v>
      </c>
      <c r="M13" s="75">
        <v>5</v>
      </c>
      <c r="N13" s="76" t="s">
        <v>1679</v>
      </c>
      <c r="O13" s="76" t="s">
        <v>200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4</v>
      </c>
      <c r="F14" s="71">
        <v>5</v>
      </c>
      <c r="G14" s="71">
        <v>5</v>
      </c>
      <c r="H14" s="71">
        <v>4</v>
      </c>
      <c r="I14" s="72">
        <v>5</v>
      </c>
      <c r="J14" s="72">
        <v>5</v>
      </c>
      <c r="K14" s="73">
        <v>5</v>
      </c>
      <c r="L14" s="76" t="s">
        <v>1680</v>
      </c>
      <c r="M14" s="75">
        <v>3</v>
      </c>
      <c r="N14" s="155" t="s">
        <v>1681</v>
      </c>
      <c r="O14" s="76" t="s">
        <v>200</v>
      </c>
      <c r="P14" s="154" t="s">
        <v>76</v>
      </c>
    </row>
    <row r="15" spans="1:16" ht="16.5" thickBot="1" x14ac:dyDescent="0.3">
      <c r="A15" s="68">
        <v>12</v>
      </c>
      <c r="B15" s="70">
        <v>4</v>
      </c>
      <c r="C15" s="71">
        <v>5</v>
      </c>
      <c r="D15" s="71">
        <v>5</v>
      </c>
      <c r="E15" s="71">
        <v>5</v>
      </c>
      <c r="F15" s="71">
        <v>5</v>
      </c>
      <c r="G15" s="71">
        <v>5</v>
      </c>
      <c r="H15" s="71">
        <v>5</v>
      </c>
      <c r="I15" s="72">
        <v>5</v>
      </c>
      <c r="J15" s="72">
        <v>5</v>
      </c>
      <c r="K15" s="73">
        <v>5</v>
      </c>
      <c r="L15" s="76" t="s">
        <v>1682</v>
      </c>
      <c r="M15" s="75">
        <v>3</v>
      </c>
      <c r="N15" s="76" t="s">
        <v>1683</v>
      </c>
      <c r="O15" s="76" t="s">
        <v>200</v>
      </c>
      <c r="P15" s="148"/>
    </row>
    <row r="16" spans="1:16" ht="16.5" thickBot="1" x14ac:dyDescent="0.3">
      <c r="A16" s="68">
        <v>13</v>
      </c>
      <c r="B16" s="70">
        <v>4</v>
      </c>
      <c r="C16" s="71">
        <v>3</v>
      </c>
      <c r="D16" s="71">
        <v>5</v>
      </c>
      <c r="E16" s="71">
        <v>5</v>
      </c>
      <c r="F16" s="71">
        <v>4</v>
      </c>
      <c r="G16" s="71">
        <v>5</v>
      </c>
      <c r="H16" s="71">
        <v>5</v>
      </c>
      <c r="I16" s="72">
        <v>5</v>
      </c>
      <c r="J16" s="72">
        <v>5</v>
      </c>
      <c r="K16" s="73">
        <v>4</v>
      </c>
      <c r="L16" s="76" t="s">
        <v>1684</v>
      </c>
      <c r="M16" s="75">
        <v>5</v>
      </c>
      <c r="N16" s="76" t="s">
        <v>1685</v>
      </c>
      <c r="O16" s="76" t="s">
        <v>200</v>
      </c>
      <c r="P16" s="76" t="s">
        <v>76</v>
      </c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4</v>
      </c>
      <c r="E17" s="71">
        <v>4</v>
      </c>
      <c r="F17" s="71">
        <v>4</v>
      </c>
      <c r="G17" s="71">
        <v>5</v>
      </c>
      <c r="H17" s="71">
        <v>5</v>
      </c>
      <c r="I17" s="72">
        <v>5</v>
      </c>
      <c r="J17" s="72">
        <v>4</v>
      </c>
      <c r="K17" s="73">
        <v>5</v>
      </c>
      <c r="L17" s="142"/>
      <c r="M17" s="75">
        <v>3</v>
      </c>
      <c r="N17" s="148"/>
      <c r="O17" s="80" t="s">
        <v>200</v>
      </c>
      <c r="P17" s="143"/>
    </row>
    <row r="18" spans="1:16" ht="16.5" thickBot="1" x14ac:dyDescent="0.3">
      <c r="A18" s="68">
        <v>15</v>
      </c>
      <c r="B18" s="70">
        <v>4</v>
      </c>
      <c r="C18" s="71">
        <v>4</v>
      </c>
      <c r="D18" s="71">
        <v>4</v>
      </c>
      <c r="E18" s="71">
        <v>3</v>
      </c>
      <c r="F18" s="71">
        <v>4</v>
      </c>
      <c r="G18" s="71">
        <v>3</v>
      </c>
      <c r="H18" s="71">
        <v>3</v>
      </c>
      <c r="I18" s="72">
        <v>5</v>
      </c>
      <c r="J18" s="72">
        <v>3</v>
      </c>
      <c r="K18" s="73">
        <v>4</v>
      </c>
      <c r="L18" s="80" t="s">
        <v>1686</v>
      </c>
      <c r="M18" s="75">
        <v>4</v>
      </c>
      <c r="N18" s="159" t="s">
        <v>1687</v>
      </c>
      <c r="O18" s="80" t="s">
        <v>200</v>
      </c>
      <c r="P18" s="80" t="s">
        <v>328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4</v>
      </c>
      <c r="E19" s="71">
        <v>4</v>
      </c>
      <c r="F19" s="71">
        <v>3</v>
      </c>
      <c r="G19" s="71">
        <v>4</v>
      </c>
      <c r="H19" s="71">
        <v>5</v>
      </c>
      <c r="I19" s="72">
        <v>5</v>
      </c>
      <c r="J19" s="72">
        <v>4</v>
      </c>
      <c r="K19" s="73">
        <v>4</v>
      </c>
      <c r="L19" s="76" t="s">
        <v>1688</v>
      </c>
      <c r="M19" s="75">
        <v>5</v>
      </c>
      <c r="N19" s="76" t="s">
        <v>1689</v>
      </c>
      <c r="O19" s="80" t="s">
        <v>200</v>
      </c>
      <c r="P19" s="143"/>
    </row>
    <row r="20" spans="1:16" ht="16.5" thickBot="1" x14ac:dyDescent="0.3">
      <c r="A20" s="69">
        <v>17</v>
      </c>
      <c r="B20" s="70">
        <v>5</v>
      </c>
      <c r="C20" s="71">
        <v>3</v>
      </c>
      <c r="D20" s="71">
        <v>5</v>
      </c>
      <c r="E20" s="71">
        <v>5</v>
      </c>
      <c r="F20" s="71">
        <v>5</v>
      </c>
      <c r="G20" s="71">
        <v>2</v>
      </c>
      <c r="H20" s="71">
        <v>5</v>
      </c>
      <c r="I20" s="72">
        <v>5</v>
      </c>
      <c r="J20" s="72">
        <v>5</v>
      </c>
      <c r="K20" s="73">
        <v>4</v>
      </c>
      <c r="L20" s="142"/>
      <c r="M20" s="75">
        <v>4</v>
      </c>
      <c r="N20" s="142"/>
      <c r="O20" s="80" t="s">
        <v>200</v>
      </c>
      <c r="P20" s="143"/>
    </row>
    <row r="21" spans="1:16" ht="16.5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71">
        <v>5</v>
      </c>
      <c r="G21" s="71">
        <v>3</v>
      </c>
      <c r="H21" s="71">
        <v>4</v>
      </c>
      <c r="I21" s="72">
        <v>5</v>
      </c>
      <c r="J21" s="72">
        <v>5</v>
      </c>
      <c r="K21" s="73">
        <v>4</v>
      </c>
      <c r="L21" s="76" t="s">
        <v>1690</v>
      </c>
      <c r="M21" s="75">
        <v>4</v>
      </c>
      <c r="N21" s="76" t="s">
        <v>1691</v>
      </c>
      <c r="O21" s="80" t="s">
        <v>200</v>
      </c>
      <c r="P21" s="144"/>
    </row>
    <row r="22" spans="1:16" ht="16.5" thickBot="1" x14ac:dyDescent="0.3">
      <c r="A22" s="68">
        <v>19</v>
      </c>
      <c r="B22" s="70">
        <v>4</v>
      </c>
      <c r="C22" s="71">
        <v>4</v>
      </c>
      <c r="D22" s="71">
        <v>5</v>
      </c>
      <c r="E22" s="71">
        <v>5</v>
      </c>
      <c r="F22" s="71">
        <v>5</v>
      </c>
      <c r="G22" s="71">
        <v>4</v>
      </c>
      <c r="H22" s="71">
        <v>5</v>
      </c>
      <c r="I22" s="72">
        <v>5</v>
      </c>
      <c r="J22" s="72">
        <v>5</v>
      </c>
      <c r="K22" s="73">
        <v>5</v>
      </c>
      <c r="L22" s="76" t="s">
        <v>1692</v>
      </c>
      <c r="M22" s="75">
        <v>4</v>
      </c>
      <c r="N22" s="76" t="s">
        <v>1693</v>
      </c>
      <c r="O22" s="80" t="s">
        <v>200</v>
      </c>
      <c r="P22" s="143"/>
    </row>
    <row r="23" spans="1:16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5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5</v>
      </c>
      <c r="L23" s="76" t="s">
        <v>1694</v>
      </c>
      <c r="M23" s="75">
        <v>3</v>
      </c>
      <c r="N23" s="76" t="s">
        <v>1695</v>
      </c>
      <c r="O23" s="80" t="s">
        <v>200</v>
      </c>
      <c r="P23" s="144"/>
    </row>
    <row r="24" spans="1:16" ht="16.5" thickBot="1" x14ac:dyDescent="0.3">
      <c r="A24" s="68">
        <v>21</v>
      </c>
      <c r="B24" s="70">
        <v>5</v>
      </c>
      <c r="C24" s="71">
        <v>4</v>
      </c>
      <c r="D24" s="71">
        <v>5</v>
      </c>
      <c r="E24" s="71">
        <v>5</v>
      </c>
      <c r="F24" s="71">
        <v>4</v>
      </c>
      <c r="G24" s="71">
        <v>5</v>
      </c>
      <c r="H24" s="71">
        <v>5</v>
      </c>
      <c r="I24" s="72">
        <v>5</v>
      </c>
      <c r="J24" s="72">
        <v>5</v>
      </c>
      <c r="K24" s="73">
        <v>4</v>
      </c>
      <c r="L24" s="142"/>
      <c r="M24" s="73">
        <v>4</v>
      </c>
      <c r="N24" s="159" t="s">
        <v>323</v>
      </c>
      <c r="O24" s="153" t="s">
        <v>200</v>
      </c>
      <c r="P24" s="143"/>
    </row>
    <row r="25" spans="1:16" ht="16.5" thickBot="1" x14ac:dyDescent="0.3">
      <c r="A25" s="68">
        <v>22</v>
      </c>
      <c r="B25" s="70">
        <v>4</v>
      </c>
      <c r="C25" s="71">
        <v>4</v>
      </c>
      <c r="D25" s="71">
        <v>4</v>
      </c>
      <c r="E25" s="71">
        <v>4</v>
      </c>
      <c r="F25" s="71">
        <v>5</v>
      </c>
      <c r="G25" s="71">
        <v>5</v>
      </c>
      <c r="H25" s="71">
        <v>4</v>
      </c>
      <c r="I25" s="72">
        <v>5</v>
      </c>
      <c r="J25" s="72">
        <v>4</v>
      </c>
      <c r="K25" s="73">
        <v>4</v>
      </c>
      <c r="L25" s="76" t="s">
        <v>1098</v>
      </c>
      <c r="M25" s="75">
        <v>3</v>
      </c>
      <c r="N25" s="76" t="s">
        <v>588</v>
      </c>
      <c r="O25" s="80" t="s">
        <v>200</v>
      </c>
      <c r="P25" s="143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4</v>
      </c>
      <c r="F26" s="71">
        <v>5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59" t="s">
        <v>1696</v>
      </c>
      <c r="M26" s="75">
        <v>3</v>
      </c>
      <c r="N26" s="76" t="s">
        <v>1697</v>
      </c>
      <c r="O26" s="80" t="s">
        <v>200</v>
      </c>
      <c r="P26" s="80"/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5</v>
      </c>
      <c r="I27" s="72">
        <v>5</v>
      </c>
      <c r="J27" s="72">
        <v>5</v>
      </c>
      <c r="K27" s="73">
        <v>5</v>
      </c>
      <c r="L27" s="76" t="s">
        <v>1698</v>
      </c>
      <c r="M27" s="75">
        <v>5</v>
      </c>
      <c r="N27" s="76" t="s">
        <v>1699</v>
      </c>
      <c r="O27" s="80" t="s">
        <v>200</v>
      </c>
      <c r="P27" s="153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148"/>
      <c r="M28" s="75">
        <v>4</v>
      </c>
      <c r="N28" s="148"/>
      <c r="O28" s="80" t="s">
        <v>200</v>
      </c>
      <c r="P28" s="153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4</v>
      </c>
      <c r="F29" s="71">
        <v>4</v>
      </c>
      <c r="G29" s="71">
        <v>3</v>
      </c>
      <c r="H29" s="71">
        <v>4</v>
      </c>
      <c r="I29" s="72">
        <v>4</v>
      </c>
      <c r="J29" s="72">
        <v>4</v>
      </c>
      <c r="K29" s="73">
        <v>4</v>
      </c>
      <c r="L29" s="148"/>
      <c r="M29" s="75">
        <v>3</v>
      </c>
      <c r="N29" s="149"/>
      <c r="O29" s="80" t="s">
        <v>200</v>
      </c>
      <c r="P29" s="153"/>
    </row>
    <row r="30" spans="1:16" ht="27" thickBot="1" x14ac:dyDescent="0.3">
      <c r="A30" s="68">
        <v>27</v>
      </c>
      <c r="B30" s="70">
        <v>5</v>
      </c>
      <c r="C30" s="71">
        <v>4</v>
      </c>
      <c r="D30" s="71">
        <v>5</v>
      </c>
      <c r="E30" s="71">
        <v>3</v>
      </c>
      <c r="F30" s="71">
        <v>4</v>
      </c>
      <c r="G30" s="71">
        <v>4</v>
      </c>
      <c r="H30" s="71">
        <v>4</v>
      </c>
      <c r="I30" s="72">
        <v>5</v>
      </c>
      <c r="J30" s="72">
        <v>5</v>
      </c>
      <c r="K30" s="73">
        <v>4</v>
      </c>
      <c r="L30" s="76" t="s">
        <v>1700</v>
      </c>
      <c r="M30" s="75">
        <v>4</v>
      </c>
      <c r="N30" s="76" t="s">
        <v>1701</v>
      </c>
      <c r="O30" s="80" t="s">
        <v>200</v>
      </c>
      <c r="P30" s="152" t="s">
        <v>76</v>
      </c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53" t="s">
        <v>1702</v>
      </c>
      <c r="M31" s="75">
        <v>5</v>
      </c>
      <c r="N31" s="159" t="s">
        <v>1703</v>
      </c>
      <c r="O31" s="80" t="s">
        <v>200</v>
      </c>
      <c r="P31" s="80" t="s">
        <v>1704</v>
      </c>
    </row>
    <row r="32" spans="1:16" ht="16.5" thickBot="1" x14ac:dyDescent="0.3">
      <c r="A32" s="69">
        <v>29</v>
      </c>
      <c r="B32" s="70">
        <v>3</v>
      </c>
      <c r="C32" s="71">
        <v>3</v>
      </c>
      <c r="D32" s="71">
        <v>5</v>
      </c>
      <c r="E32" s="71">
        <v>4</v>
      </c>
      <c r="F32" s="71">
        <v>4</v>
      </c>
      <c r="G32" s="71">
        <v>2</v>
      </c>
      <c r="H32" s="71">
        <v>3</v>
      </c>
      <c r="I32" s="72">
        <v>3</v>
      </c>
      <c r="J32" s="72">
        <v>4</v>
      </c>
      <c r="K32" s="73">
        <v>3</v>
      </c>
      <c r="L32" s="148"/>
      <c r="M32" s="75">
        <v>2</v>
      </c>
      <c r="N32" s="148"/>
      <c r="O32" s="80" t="s">
        <v>200</v>
      </c>
      <c r="P32" s="80"/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4</v>
      </c>
      <c r="E33" s="71">
        <v>5</v>
      </c>
      <c r="F33" s="71">
        <v>5</v>
      </c>
      <c r="G33" s="71">
        <v>2</v>
      </c>
      <c r="H33" s="71">
        <v>5</v>
      </c>
      <c r="I33" s="72">
        <v>4</v>
      </c>
      <c r="J33" s="72">
        <v>5</v>
      </c>
      <c r="K33" s="73">
        <v>5</v>
      </c>
      <c r="L33" s="159" t="s">
        <v>1705</v>
      </c>
      <c r="M33" s="75">
        <v>4</v>
      </c>
      <c r="N33" s="155" t="s">
        <v>1706</v>
      </c>
      <c r="O33" s="80" t="s">
        <v>200</v>
      </c>
      <c r="P33" s="150"/>
    </row>
    <row r="34" spans="1:16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5</v>
      </c>
      <c r="F34" s="71">
        <v>5</v>
      </c>
      <c r="G34" s="71">
        <v>4</v>
      </c>
      <c r="H34" s="71">
        <v>5</v>
      </c>
      <c r="I34" s="72">
        <v>5</v>
      </c>
      <c r="J34" s="72">
        <v>5</v>
      </c>
      <c r="K34" s="73">
        <v>5</v>
      </c>
      <c r="L34" s="76" t="s">
        <v>1707</v>
      </c>
      <c r="M34" s="75">
        <v>5</v>
      </c>
      <c r="N34" s="76" t="s">
        <v>1091</v>
      </c>
      <c r="O34" s="80" t="s">
        <v>200</v>
      </c>
      <c r="P34" s="150"/>
    </row>
    <row r="35" spans="1:16" ht="27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71">
        <v>5</v>
      </c>
      <c r="G35" s="71">
        <v>4</v>
      </c>
      <c r="H35" s="71">
        <v>5</v>
      </c>
      <c r="I35" s="72">
        <v>5</v>
      </c>
      <c r="J35" s="72">
        <v>5</v>
      </c>
      <c r="K35" s="73">
        <v>5</v>
      </c>
      <c r="L35" s="155" t="s">
        <v>1708</v>
      </c>
      <c r="M35" s="75">
        <v>3</v>
      </c>
      <c r="N35" s="155" t="s">
        <v>1709</v>
      </c>
      <c r="O35" s="80" t="s">
        <v>200</v>
      </c>
      <c r="P35" s="152" t="s">
        <v>1710</v>
      </c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71">
        <v>5</v>
      </c>
      <c r="G36" s="71">
        <v>4</v>
      </c>
      <c r="H36" s="71">
        <v>5</v>
      </c>
      <c r="I36" s="72">
        <v>5</v>
      </c>
      <c r="J36" s="72">
        <v>5</v>
      </c>
      <c r="K36" s="73">
        <v>5</v>
      </c>
      <c r="L36" s="148"/>
      <c r="M36" s="162">
        <v>0</v>
      </c>
      <c r="N36" s="76" t="s">
        <v>1711</v>
      </c>
      <c r="O36" s="80" t="s">
        <v>200</v>
      </c>
      <c r="P36" s="152"/>
    </row>
    <row r="37" spans="1:16" ht="16.5" thickBot="1" x14ac:dyDescent="0.3">
      <c r="A37" s="68">
        <v>34</v>
      </c>
      <c r="B37" s="70">
        <v>4</v>
      </c>
      <c r="C37" s="71">
        <v>4</v>
      </c>
      <c r="D37" s="71">
        <v>5</v>
      </c>
      <c r="E37" s="71">
        <v>5</v>
      </c>
      <c r="F37" s="71">
        <v>5</v>
      </c>
      <c r="G37" s="71">
        <v>4</v>
      </c>
      <c r="H37" s="71">
        <v>5</v>
      </c>
      <c r="I37" s="72">
        <v>5</v>
      </c>
      <c r="J37" s="72">
        <v>5</v>
      </c>
      <c r="K37" s="73">
        <v>5</v>
      </c>
      <c r="L37" s="148"/>
      <c r="M37" s="75">
        <v>2</v>
      </c>
      <c r="N37" s="76" t="s">
        <v>1712</v>
      </c>
      <c r="O37" s="80" t="s">
        <v>200</v>
      </c>
      <c r="P37" s="150"/>
    </row>
    <row r="38" spans="1:16" ht="16.5" thickBot="1" x14ac:dyDescent="0.3">
      <c r="A38" s="68">
        <v>35</v>
      </c>
      <c r="B38" s="70">
        <v>5</v>
      </c>
      <c r="C38" s="71">
        <v>4</v>
      </c>
      <c r="D38" s="71">
        <v>4</v>
      </c>
      <c r="E38" s="71">
        <v>5</v>
      </c>
      <c r="F38" s="71">
        <v>5</v>
      </c>
      <c r="G38" s="71">
        <v>4</v>
      </c>
      <c r="H38" s="71">
        <v>5</v>
      </c>
      <c r="I38" s="72">
        <v>4</v>
      </c>
      <c r="J38" s="72">
        <v>5</v>
      </c>
      <c r="K38" s="73">
        <v>5</v>
      </c>
      <c r="L38" s="148"/>
      <c r="M38" s="75">
        <v>5</v>
      </c>
      <c r="N38" s="148"/>
      <c r="O38" s="80" t="s">
        <v>200</v>
      </c>
      <c r="P38" s="152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5</v>
      </c>
      <c r="J39" s="72">
        <v>5</v>
      </c>
      <c r="K39" s="73">
        <v>5</v>
      </c>
      <c r="L39" s="155" t="s">
        <v>1713</v>
      </c>
      <c r="M39" s="75">
        <v>4</v>
      </c>
      <c r="N39" s="76" t="s">
        <v>1714</v>
      </c>
      <c r="O39" s="80" t="s">
        <v>200</v>
      </c>
      <c r="P39" s="152"/>
    </row>
    <row r="40" spans="1:16" ht="16.5" thickBot="1" x14ac:dyDescent="0.3">
      <c r="A40" s="68">
        <v>37</v>
      </c>
      <c r="B40" s="70">
        <v>4</v>
      </c>
      <c r="C40" s="71">
        <v>5</v>
      </c>
      <c r="D40" s="71">
        <v>5</v>
      </c>
      <c r="E40" s="71">
        <v>4</v>
      </c>
      <c r="F40" s="71">
        <v>5</v>
      </c>
      <c r="G40" s="71">
        <v>5</v>
      </c>
      <c r="H40" s="71">
        <v>4</v>
      </c>
      <c r="I40" s="72">
        <v>5</v>
      </c>
      <c r="J40" s="72">
        <v>5</v>
      </c>
      <c r="K40" s="73">
        <v>5</v>
      </c>
      <c r="L40" s="76" t="s">
        <v>1715</v>
      </c>
      <c r="M40" s="75">
        <v>5</v>
      </c>
      <c r="N40" s="155" t="s">
        <v>1716</v>
      </c>
      <c r="O40" s="80" t="s">
        <v>200</v>
      </c>
      <c r="P40" s="152" t="s">
        <v>1717</v>
      </c>
    </row>
    <row r="41" spans="1:16" ht="27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71">
        <v>5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5" t="s">
        <v>1718</v>
      </c>
      <c r="M41" s="75">
        <v>5</v>
      </c>
      <c r="N41" s="154" t="s">
        <v>1719</v>
      </c>
      <c r="O41" s="80" t="s">
        <v>200</v>
      </c>
      <c r="P41" s="152" t="s">
        <v>1720</v>
      </c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4</v>
      </c>
      <c r="F42" s="71">
        <v>3</v>
      </c>
      <c r="G42" s="71">
        <v>3</v>
      </c>
      <c r="H42" s="71">
        <v>2</v>
      </c>
      <c r="I42" s="72">
        <v>2</v>
      </c>
      <c r="J42" s="72">
        <v>5</v>
      </c>
      <c r="K42" s="73">
        <v>5</v>
      </c>
      <c r="L42" s="80" t="s">
        <v>1721</v>
      </c>
      <c r="M42" s="75">
        <v>0</v>
      </c>
      <c r="N42" s="76" t="s">
        <v>1722</v>
      </c>
      <c r="O42" s="80" t="s">
        <v>200</v>
      </c>
      <c r="P42" s="150"/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2">
        <v>5</v>
      </c>
      <c r="J43" s="72">
        <v>5</v>
      </c>
      <c r="K43" s="73">
        <v>5</v>
      </c>
      <c r="L43" s="143"/>
      <c r="M43" s="75">
        <v>4</v>
      </c>
      <c r="N43" s="148"/>
      <c r="O43" s="80" t="s">
        <v>200</v>
      </c>
      <c r="P43" s="150"/>
    </row>
    <row r="44" spans="1:16" ht="16.5" thickBot="1" x14ac:dyDescent="0.3">
      <c r="A44" s="69">
        <v>41</v>
      </c>
      <c r="B44" s="70">
        <v>2</v>
      </c>
      <c r="C44" s="71">
        <v>4</v>
      </c>
      <c r="D44" s="71">
        <v>4</v>
      </c>
      <c r="E44" s="71">
        <v>4</v>
      </c>
      <c r="F44" s="71">
        <v>4</v>
      </c>
      <c r="G44" s="71">
        <v>3</v>
      </c>
      <c r="H44" s="71">
        <v>3</v>
      </c>
      <c r="I44" s="72">
        <v>3</v>
      </c>
      <c r="J44" s="72">
        <v>3</v>
      </c>
      <c r="K44" s="73">
        <v>4</v>
      </c>
      <c r="L44" s="76" t="s">
        <v>1723</v>
      </c>
      <c r="M44" s="75">
        <v>1</v>
      </c>
      <c r="N44" s="76" t="s">
        <v>1724</v>
      </c>
      <c r="O44" s="76" t="s">
        <v>1725</v>
      </c>
      <c r="P44" s="152"/>
    </row>
    <row r="45" spans="1:16" ht="16.5" thickBot="1" x14ac:dyDescent="0.3">
      <c r="A45" s="68">
        <v>42</v>
      </c>
      <c r="B45" s="70">
        <v>5</v>
      </c>
      <c r="C45" s="71">
        <v>4</v>
      </c>
      <c r="D45" s="71">
        <v>5</v>
      </c>
      <c r="E45" s="71">
        <v>1</v>
      </c>
      <c r="F45" s="71">
        <v>4</v>
      </c>
      <c r="G45" s="71">
        <v>0</v>
      </c>
      <c r="H45" s="71">
        <v>3</v>
      </c>
      <c r="I45" s="72">
        <v>3</v>
      </c>
      <c r="J45" s="72">
        <v>3</v>
      </c>
      <c r="K45" s="73">
        <v>4</v>
      </c>
      <c r="L45" s="150" t="s">
        <v>1726</v>
      </c>
      <c r="M45" s="162">
        <v>2</v>
      </c>
      <c r="N45" s="155" t="s">
        <v>1727</v>
      </c>
      <c r="O45" s="76" t="s">
        <v>1725</v>
      </c>
      <c r="P45" s="150"/>
    </row>
    <row r="46" spans="1:16" ht="27" thickBot="1" x14ac:dyDescent="0.3">
      <c r="A46" s="68">
        <v>43</v>
      </c>
      <c r="B46" s="70">
        <v>5</v>
      </c>
      <c r="C46" s="71">
        <v>4</v>
      </c>
      <c r="D46" s="71">
        <v>5</v>
      </c>
      <c r="E46" s="71">
        <v>5</v>
      </c>
      <c r="F46" s="71">
        <v>5</v>
      </c>
      <c r="G46" s="71">
        <v>4</v>
      </c>
      <c r="H46" s="71">
        <v>5</v>
      </c>
      <c r="I46" s="72">
        <v>4</v>
      </c>
      <c r="J46" s="72">
        <v>5</v>
      </c>
      <c r="K46" s="73">
        <v>4</v>
      </c>
      <c r="L46" s="154" t="s">
        <v>1728</v>
      </c>
      <c r="M46" s="75">
        <v>5</v>
      </c>
      <c r="N46" s="76" t="s">
        <v>1729</v>
      </c>
      <c r="O46" s="76" t="s">
        <v>1730</v>
      </c>
      <c r="P46" s="152"/>
    </row>
    <row r="47" spans="1:16" ht="16.5" thickBot="1" x14ac:dyDescent="0.3">
      <c r="A47" s="69">
        <v>44</v>
      </c>
      <c r="B47" s="70">
        <v>5</v>
      </c>
      <c r="C47" s="71">
        <v>4</v>
      </c>
      <c r="D47" s="71">
        <v>4</v>
      </c>
      <c r="E47" s="71">
        <v>4</v>
      </c>
      <c r="F47" s="71">
        <v>3</v>
      </c>
      <c r="G47" s="71">
        <v>4</v>
      </c>
      <c r="H47" s="71">
        <v>5</v>
      </c>
      <c r="I47" s="72">
        <v>5</v>
      </c>
      <c r="J47" s="72">
        <v>2</v>
      </c>
      <c r="K47" s="73">
        <v>4</v>
      </c>
      <c r="L47" s="80" t="s">
        <v>1731</v>
      </c>
      <c r="M47" s="75">
        <v>2</v>
      </c>
      <c r="N47" s="148"/>
      <c r="O47" s="76" t="s">
        <v>1725</v>
      </c>
      <c r="P47" s="150"/>
    </row>
    <row r="48" spans="1:16" ht="27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50" t="s">
        <v>1675</v>
      </c>
      <c r="M48" s="75">
        <v>5</v>
      </c>
      <c r="N48" s="154" t="s">
        <v>1732</v>
      </c>
      <c r="O48" s="76" t="s">
        <v>425</v>
      </c>
      <c r="P48" s="152"/>
    </row>
    <row r="49" spans="1:16" ht="16.5" thickBot="1" x14ac:dyDescent="0.3">
      <c r="A49" s="68">
        <v>46</v>
      </c>
      <c r="B49" s="70">
        <v>4</v>
      </c>
      <c r="C49" s="71">
        <v>4</v>
      </c>
      <c r="D49" s="71">
        <v>4</v>
      </c>
      <c r="E49" s="71">
        <v>4</v>
      </c>
      <c r="F49" s="71">
        <v>5</v>
      </c>
      <c r="G49" s="71">
        <v>4</v>
      </c>
      <c r="H49" s="71">
        <v>3</v>
      </c>
      <c r="I49" s="72">
        <v>5</v>
      </c>
      <c r="J49" s="72">
        <v>4</v>
      </c>
      <c r="K49" s="73">
        <v>4</v>
      </c>
      <c r="L49" s="143"/>
      <c r="M49" s="75">
        <v>1</v>
      </c>
      <c r="N49" s="148"/>
      <c r="O49" s="76" t="s">
        <v>1725</v>
      </c>
      <c r="P49" s="152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5</v>
      </c>
      <c r="I50" s="72">
        <v>4</v>
      </c>
      <c r="J50" s="72">
        <v>5</v>
      </c>
      <c r="K50" s="73">
        <v>4</v>
      </c>
      <c r="L50" s="148"/>
      <c r="M50" s="75">
        <v>3</v>
      </c>
      <c r="N50" s="148"/>
      <c r="O50" s="76" t="s">
        <v>1725</v>
      </c>
      <c r="P50" s="150"/>
    </row>
    <row r="51" spans="1:16" ht="16.5" thickBot="1" x14ac:dyDescent="0.3">
      <c r="A51" s="68">
        <v>48</v>
      </c>
      <c r="B51" s="70">
        <v>4</v>
      </c>
      <c r="C51" s="71">
        <v>4</v>
      </c>
      <c r="D51" s="71">
        <v>5</v>
      </c>
      <c r="E51" s="71">
        <v>4</v>
      </c>
      <c r="F51" s="71">
        <v>4</v>
      </c>
      <c r="G51" s="71">
        <v>5</v>
      </c>
      <c r="H51" s="71">
        <v>4</v>
      </c>
      <c r="I51" s="72">
        <v>4</v>
      </c>
      <c r="J51" s="72">
        <v>5</v>
      </c>
      <c r="K51" s="73">
        <v>4</v>
      </c>
      <c r="L51" s="155" t="s">
        <v>1733</v>
      </c>
      <c r="M51" s="75">
        <v>5</v>
      </c>
      <c r="N51" s="76" t="s">
        <v>1734</v>
      </c>
      <c r="O51" s="76" t="s">
        <v>1725</v>
      </c>
      <c r="P51" s="150" t="s">
        <v>1735</v>
      </c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55" t="s">
        <v>1736</v>
      </c>
      <c r="M52" s="75">
        <v>4</v>
      </c>
      <c r="N52" s="148"/>
      <c r="O52" s="76" t="s">
        <v>1725</v>
      </c>
      <c r="P52" s="150" t="s">
        <v>76</v>
      </c>
    </row>
    <row r="53" spans="1:16" ht="27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3</v>
      </c>
      <c r="H53" s="71">
        <v>5</v>
      </c>
      <c r="I53" s="72">
        <v>5</v>
      </c>
      <c r="J53" s="72">
        <v>5</v>
      </c>
      <c r="K53" s="73">
        <v>5</v>
      </c>
      <c r="L53" s="76" t="s">
        <v>1737</v>
      </c>
      <c r="M53" s="75">
        <v>4</v>
      </c>
      <c r="N53" s="76" t="s">
        <v>1738</v>
      </c>
      <c r="O53" s="76" t="s">
        <v>1725</v>
      </c>
      <c r="P53" s="152" t="s">
        <v>76</v>
      </c>
    </row>
    <row r="54" spans="1:16" ht="16.5" thickBot="1" x14ac:dyDescent="0.3">
      <c r="A54" s="68">
        <v>51</v>
      </c>
      <c r="B54" s="70">
        <v>3</v>
      </c>
      <c r="C54" s="71">
        <v>4</v>
      </c>
      <c r="D54" s="71">
        <v>5</v>
      </c>
      <c r="E54" s="71">
        <v>3</v>
      </c>
      <c r="F54" s="71">
        <v>4</v>
      </c>
      <c r="G54" s="71">
        <v>0</v>
      </c>
      <c r="H54" s="71">
        <v>4</v>
      </c>
      <c r="I54" s="71">
        <v>4</v>
      </c>
      <c r="J54" s="71">
        <v>4</v>
      </c>
      <c r="K54" s="73">
        <v>3</v>
      </c>
      <c r="L54" s="155" t="s">
        <v>1739</v>
      </c>
      <c r="M54" s="75">
        <v>2</v>
      </c>
      <c r="N54" s="148"/>
      <c r="O54" s="155" t="s">
        <v>1725</v>
      </c>
      <c r="P54" s="143"/>
    </row>
    <row r="55" spans="1:16" ht="27" thickBot="1" x14ac:dyDescent="0.3">
      <c r="A55" s="68">
        <v>52</v>
      </c>
      <c r="B55" s="70">
        <v>5</v>
      </c>
      <c r="C55" s="71">
        <v>4</v>
      </c>
      <c r="D55" s="71">
        <v>5</v>
      </c>
      <c r="E55" s="71">
        <v>4</v>
      </c>
      <c r="F55" s="71">
        <v>5</v>
      </c>
      <c r="G55" s="71">
        <v>4</v>
      </c>
      <c r="H55" s="71">
        <v>4</v>
      </c>
      <c r="I55" s="72">
        <v>5</v>
      </c>
      <c r="J55" s="72">
        <v>4</v>
      </c>
      <c r="K55" s="73">
        <v>5</v>
      </c>
      <c r="L55" s="155" t="s">
        <v>1740</v>
      </c>
      <c r="M55" s="75">
        <v>2</v>
      </c>
      <c r="N55" s="76" t="s">
        <v>1741</v>
      </c>
      <c r="O55" s="155" t="s">
        <v>1730</v>
      </c>
      <c r="P55" s="154" t="s">
        <v>1742</v>
      </c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4</v>
      </c>
      <c r="F56" s="71">
        <v>5</v>
      </c>
      <c r="G56" s="71">
        <v>3</v>
      </c>
      <c r="H56" s="71">
        <v>5</v>
      </c>
      <c r="I56" s="72">
        <v>5</v>
      </c>
      <c r="J56" s="72">
        <v>3</v>
      </c>
      <c r="K56" s="73">
        <v>5</v>
      </c>
      <c r="L56" s="76" t="s">
        <v>1743</v>
      </c>
      <c r="M56" s="75">
        <v>4</v>
      </c>
      <c r="N56" s="155" t="s">
        <v>1744</v>
      </c>
      <c r="O56" s="76" t="s">
        <v>1725</v>
      </c>
      <c r="P56" s="155" t="s">
        <v>139</v>
      </c>
    </row>
    <row r="57" spans="1:16" ht="16.5" thickBot="1" x14ac:dyDescent="0.3">
      <c r="A57" s="68">
        <v>54</v>
      </c>
      <c r="B57" s="70">
        <v>5</v>
      </c>
      <c r="C57" s="71">
        <v>5</v>
      </c>
      <c r="D57" s="71">
        <v>5</v>
      </c>
      <c r="E57" s="71">
        <v>5</v>
      </c>
      <c r="F57" s="71">
        <v>5</v>
      </c>
      <c r="G57" s="71">
        <v>5</v>
      </c>
      <c r="H57" s="71">
        <v>5</v>
      </c>
      <c r="I57" s="72">
        <v>5</v>
      </c>
      <c r="J57" s="72">
        <v>5</v>
      </c>
      <c r="K57" s="73">
        <v>5</v>
      </c>
      <c r="L57" s="155" t="s">
        <v>1745</v>
      </c>
      <c r="M57" s="75">
        <v>4</v>
      </c>
      <c r="N57" s="76" t="s">
        <v>1746</v>
      </c>
      <c r="O57" s="80" t="s">
        <v>1725</v>
      </c>
      <c r="P57" s="154" t="s">
        <v>1747</v>
      </c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55" t="s">
        <v>1748</v>
      </c>
      <c r="M58" s="75">
        <v>4</v>
      </c>
      <c r="N58" s="76" t="s">
        <v>1749</v>
      </c>
      <c r="O58" s="155" t="s">
        <v>1725</v>
      </c>
      <c r="P58" s="148"/>
    </row>
    <row r="59" spans="1:16" ht="16.5" thickBot="1" x14ac:dyDescent="0.3">
      <c r="A59" s="69">
        <v>56</v>
      </c>
      <c r="B59" s="70">
        <v>4</v>
      </c>
      <c r="C59" s="71">
        <v>4</v>
      </c>
      <c r="D59" s="71">
        <v>5</v>
      </c>
      <c r="E59" s="71">
        <v>5</v>
      </c>
      <c r="F59" s="71">
        <v>5</v>
      </c>
      <c r="G59" s="71">
        <v>0</v>
      </c>
      <c r="H59" s="71">
        <v>3</v>
      </c>
      <c r="I59" s="72">
        <v>3</v>
      </c>
      <c r="J59" s="72">
        <v>5</v>
      </c>
      <c r="K59" s="73">
        <v>4</v>
      </c>
      <c r="L59" s="155" t="s">
        <v>1750</v>
      </c>
      <c r="M59" s="75">
        <v>1</v>
      </c>
      <c r="N59" s="155" t="s">
        <v>1751</v>
      </c>
      <c r="O59" s="76" t="s">
        <v>1725</v>
      </c>
      <c r="P59" s="155" t="s">
        <v>1752</v>
      </c>
    </row>
    <row r="60" spans="1:16" ht="27" thickBot="1" x14ac:dyDescent="0.3">
      <c r="A60" s="68">
        <v>57</v>
      </c>
      <c r="B60" s="70">
        <v>4</v>
      </c>
      <c r="C60" s="71">
        <v>2</v>
      </c>
      <c r="D60" s="71">
        <v>1</v>
      </c>
      <c r="E60" s="71">
        <v>2</v>
      </c>
      <c r="F60" s="71">
        <v>3</v>
      </c>
      <c r="G60" s="71">
        <v>4</v>
      </c>
      <c r="H60" s="71">
        <v>4</v>
      </c>
      <c r="I60" s="72">
        <v>4</v>
      </c>
      <c r="J60" s="72">
        <v>4</v>
      </c>
      <c r="K60" s="73">
        <v>3</v>
      </c>
      <c r="L60" s="154" t="s">
        <v>1753</v>
      </c>
      <c r="M60" s="75">
        <v>1</v>
      </c>
      <c r="N60" s="154" t="s">
        <v>1754</v>
      </c>
      <c r="O60" s="76" t="s">
        <v>1725</v>
      </c>
      <c r="P60" s="154" t="s">
        <v>1755</v>
      </c>
    </row>
    <row r="61" spans="1:16" ht="16.5" thickBot="1" x14ac:dyDescent="0.3">
      <c r="A61" s="68">
        <v>58</v>
      </c>
      <c r="B61" s="70">
        <v>3</v>
      </c>
      <c r="C61" s="71">
        <v>3</v>
      </c>
      <c r="D61" s="71">
        <v>5</v>
      </c>
      <c r="E61" s="71">
        <v>5</v>
      </c>
      <c r="F61" s="71">
        <v>5</v>
      </c>
      <c r="G61" s="71">
        <v>4</v>
      </c>
      <c r="H61" s="71">
        <v>5</v>
      </c>
      <c r="I61" s="72">
        <v>4</v>
      </c>
      <c r="J61" s="72">
        <v>3</v>
      </c>
      <c r="K61" s="73">
        <v>4</v>
      </c>
      <c r="L61" s="155" t="s">
        <v>1756</v>
      </c>
      <c r="M61" s="160"/>
      <c r="N61" s="148"/>
      <c r="O61" s="76" t="s">
        <v>1725</v>
      </c>
      <c r="P61" s="148"/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71">
        <v>5</v>
      </c>
      <c r="G62" s="71">
        <v>5</v>
      </c>
      <c r="H62" s="71">
        <v>5</v>
      </c>
      <c r="I62" s="72">
        <v>5</v>
      </c>
      <c r="J62" s="72">
        <v>5</v>
      </c>
      <c r="K62" s="73">
        <v>5</v>
      </c>
      <c r="L62" s="155" t="s">
        <v>1757</v>
      </c>
      <c r="M62" s="75">
        <v>3</v>
      </c>
      <c r="N62" s="76" t="s">
        <v>1758</v>
      </c>
      <c r="O62" s="76" t="s">
        <v>1730</v>
      </c>
      <c r="P62" s="154" t="s">
        <v>139</v>
      </c>
    </row>
    <row r="63" spans="1:16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71">
        <v>3</v>
      </c>
      <c r="G63" s="71">
        <v>5</v>
      </c>
      <c r="H63" s="71">
        <v>3</v>
      </c>
      <c r="I63" s="72">
        <v>5</v>
      </c>
      <c r="J63" s="72">
        <v>4</v>
      </c>
      <c r="K63" s="73">
        <v>4</v>
      </c>
      <c r="L63" s="155" t="s">
        <v>1759</v>
      </c>
      <c r="M63" s="75">
        <v>1</v>
      </c>
      <c r="N63" s="155" t="s">
        <v>1760</v>
      </c>
      <c r="O63" s="76" t="s">
        <v>1730</v>
      </c>
      <c r="P63" s="155" t="s">
        <v>1761</v>
      </c>
    </row>
    <row r="64" spans="1:16" ht="27" thickBot="1" x14ac:dyDescent="0.3">
      <c r="A64" s="68">
        <v>61</v>
      </c>
      <c r="B64" s="70">
        <v>5</v>
      </c>
      <c r="C64" s="71">
        <v>4</v>
      </c>
      <c r="D64" s="71">
        <v>5</v>
      </c>
      <c r="E64" s="71">
        <v>3</v>
      </c>
      <c r="F64" s="71">
        <v>4</v>
      </c>
      <c r="G64" s="71">
        <v>3</v>
      </c>
      <c r="H64" s="71">
        <v>3</v>
      </c>
      <c r="I64" s="72">
        <v>3</v>
      </c>
      <c r="J64" s="72">
        <v>4</v>
      </c>
      <c r="K64" s="73">
        <v>5</v>
      </c>
      <c r="L64" s="80" t="s">
        <v>81</v>
      </c>
      <c r="M64" s="75">
        <v>5</v>
      </c>
      <c r="N64" s="76" t="s">
        <v>1762</v>
      </c>
      <c r="O64" s="76" t="s">
        <v>1763</v>
      </c>
      <c r="P64" s="154" t="s">
        <v>76</v>
      </c>
    </row>
    <row r="65" spans="1:16" ht="27" thickBot="1" x14ac:dyDescent="0.3">
      <c r="A65" s="69">
        <v>62</v>
      </c>
      <c r="B65" s="70">
        <v>4</v>
      </c>
      <c r="C65" s="71">
        <v>5</v>
      </c>
      <c r="D65" s="71">
        <v>5</v>
      </c>
      <c r="E65" s="71">
        <v>5</v>
      </c>
      <c r="F65" s="71">
        <v>5</v>
      </c>
      <c r="G65" s="71">
        <v>5</v>
      </c>
      <c r="H65" s="71">
        <v>4</v>
      </c>
      <c r="I65" s="72">
        <v>5</v>
      </c>
      <c r="J65" s="72">
        <v>4</v>
      </c>
      <c r="K65" s="73">
        <v>4</v>
      </c>
      <c r="L65" s="80" t="s">
        <v>1764</v>
      </c>
      <c r="M65" s="75">
        <v>4</v>
      </c>
      <c r="N65" s="76" t="s">
        <v>1765</v>
      </c>
      <c r="O65" s="76" t="s">
        <v>1763</v>
      </c>
      <c r="P65" s="143"/>
    </row>
    <row r="66" spans="1:16" ht="27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71">
        <v>5</v>
      </c>
      <c r="G66" s="71">
        <v>4</v>
      </c>
      <c r="H66" s="71">
        <v>4</v>
      </c>
      <c r="I66" s="72">
        <v>4</v>
      </c>
      <c r="J66" s="72">
        <v>4</v>
      </c>
      <c r="K66" s="73">
        <v>4</v>
      </c>
      <c r="L66" s="150" t="s">
        <v>1766</v>
      </c>
      <c r="M66" s="75">
        <v>4</v>
      </c>
      <c r="N66" s="76" t="s">
        <v>1767</v>
      </c>
      <c r="O66" s="155" t="s">
        <v>1763</v>
      </c>
      <c r="P66" s="150" t="s">
        <v>1768</v>
      </c>
    </row>
    <row r="67" spans="1:16" ht="27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4</v>
      </c>
      <c r="F67" s="71">
        <v>5</v>
      </c>
      <c r="G67" s="71">
        <v>5</v>
      </c>
      <c r="H67" s="71">
        <v>4</v>
      </c>
      <c r="I67" s="72">
        <v>5</v>
      </c>
      <c r="J67" s="72">
        <v>5</v>
      </c>
      <c r="K67" s="73">
        <v>4</v>
      </c>
      <c r="L67" s="155" t="s">
        <v>1769</v>
      </c>
      <c r="M67" s="75">
        <v>5</v>
      </c>
      <c r="N67" s="155" t="s">
        <v>1770</v>
      </c>
      <c r="O67" s="76" t="s">
        <v>1763</v>
      </c>
      <c r="P67" s="143"/>
    </row>
    <row r="68" spans="1:16" ht="27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4</v>
      </c>
      <c r="H68" s="71">
        <v>4</v>
      </c>
      <c r="I68" s="72">
        <v>4</v>
      </c>
      <c r="J68" s="72">
        <v>4</v>
      </c>
      <c r="K68" s="73">
        <v>5</v>
      </c>
      <c r="L68" s="155" t="s">
        <v>1771</v>
      </c>
      <c r="M68" s="73">
        <v>5</v>
      </c>
      <c r="N68" s="159" t="s">
        <v>1772</v>
      </c>
      <c r="O68" s="76" t="s">
        <v>1773</v>
      </c>
      <c r="P68" s="149"/>
    </row>
    <row r="69" spans="1:16" ht="27" thickBot="1" x14ac:dyDescent="0.3">
      <c r="A69" s="68">
        <v>66</v>
      </c>
      <c r="B69" s="70">
        <v>5</v>
      </c>
      <c r="C69" s="71">
        <v>4</v>
      </c>
      <c r="D69" s="71">
        <v>5</v>
      </c>
      <c r="E69" s="71">
        <v>5</v>
      </c>
      <c r="F69" s="71">
        <v>4</v>
      </c>
      <c r="G69" s="71">
        <v>4</v>
      </c>
      <c r="H69" s="71">
        <v>5</v>
      </c>
      <c r="I69" s="72">
        <v>5</v>
      </c>
      <c r="J69" s="72">
        <v>3</v>
      </c>
      <c r="K69" s="73">
        <v>4</v>
      </c>
      <c r="L69" s="155" t="s">
        <v>1774</v>
      </c>
      <c r="M69" s="75">
        <v>5</v>
      </c>
      <c r="N69" s="155" t="s">
        <v>1775</v>
      </c>
      <c r="O69" s="76" t="s">
        <v>1763</v>
      </c>
      <c r="P69" s="148"/>
    </row>
    <row r="70" spans="1:16" ht="27" thickBot="1" x14ac:dyDescent="0.3">
      <c r="A70" s="68">
        <v>67</v>
      </c>
      <c r="B70" s="70">
        <v>5</v>
      </c>
      <c r="C70" s="71">
        <v>3</v>
      </c>
      <c r="D70" s="71">
        <v>5</v>
      </c>
      <c r="E70" s="71">
        <v>5</v>
      </c>
      <c r="F70" s="71">
        <v>5</v>
      </c>
      <c r="G70" s="71">
        <v>4</v>
      </c>
      <c r="H70" s="71">
        <v>4</v>
      </c>
      <c r="I70" s="72">
        <v>5</v>
      </c>
      <c r="J70" s="72">
        <v>5</v>
      </c>
      <c r="K70" s="73">
        <v>5</v>
      </c>
      <c r="L70" s="148"/>
      <c r="M70" s="75">
        <v>4</v>
      </c>
      <c r="N70" s="154" t="s">
        <v>1776</v>
      </c>
      <c r="O70" s="155" t="s">
        <v>1763</v>
      </c>
      <c r="P70" s="149"/>
    </row>
    <row r="71" spans="1:16" ht="27" thickBot="1" x14ac:dyDescent="0.3">
      <c r="A71" s="69">
        <v>68</v>
      </c>
      <c r="B71" s="70">
        <v>4</v>
      </c>
      <c r="C71" s="71">
        <v>4</v>
      </c>
      <c r="D71" s="71">
        <v>5</v>
      </c>
      <c r="E71" s="71">
        <v>4</v>
      </c>
      <c r="F71" s="71">
        <v>4</v>
      </c>
      <c r="G71" s="71">
        <v>5</v>
      </c>
      <c r="H71" s="71">
        <v>5</v>
      </c>
      <c r="I71" s="72">
        <v>5</v>
      </c>
      <c r="J71" s="72">
        <v>5</v>
      </c>
      <c r="K71" s="73">
        <v>4</v>
      </c>
      <c r="L71" s="149"/>
      <c r="M71" s="75">
        <v>5</v>
      </c>
      <c r="N71" s="76" t="s">
        <v>1777</v>
      </c>
      <c r="O71" s="76" t="s">
        <v>1763</v>
      </c>
      <c r="P71" s="148"/>
    </row>
    <row r="72" spans="1:16" ht="16.5" thickBot="1" x14ac:dyDescent="0.3">
      <c r="A72" s="68">
        <v>69</v>
      </c>
      <c r="B72" s="70">
        <v>5</v>
      </c>
      <c r="C72" s="71">
        <v>5</v>
      </c>
      <c r="D72" s="71">
        <v>5</v>
      </c>
      <c r="E72" s="71">
        <v>4</v>
      </c>
      <c r="F72" s="71">
        <v>4</v>
      </c>
      <c r="G72" s="71">
        <v>5</v>
      </c>
      <c r="H72" s="71">
        <v>5</v>
      </c>
      <c r="I72" s="72">
        <v>5</v>
      </c>
      <c r="J72" s="72">
        <v>5</v>
      </c>
      <c r="K72" s="73">
        <v>4</v>
      </c>
      <c r="L72" s="151" t="s">
        <v>1778</v>
      </c>
      <c r="M72" s="75">
        <v>3</v>
      </c>
      <c r="N72" s="148"/>
      <c r="O72" s="76" t="s">
        <v>1773</v>
      </c>
      <c r="P72" s="155" t="s">
        <v>1779</v>
      </c>
    </row>
    <row r="73" spans="1:16" ht="27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4</v>
      </c>
      <c r="H73" s="71">
        <v>5</v>
      </c>
      <c r="I73" s="72">
        <v>5</v>
      </c>
      <c r="J73" s="72">
        <v>5</v>
      </c>
      <c r="K73" s="73">
        <v>5</v>
      </c>
      <c r="L73" s="155" t="s">
        <v>1780</v>
      </c>
      <c r="M73" s="75">
        <v>3</v>
      </c>
      <c r="N73" s="155" t="s">
        <v>1781</v>
      </c>
      <c r="O73" s="76" t="s">
        <v>1763</v>
      </c>
      <c r="P73" s="148"/>
    </row>
    <row r="74" spans="1:16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71">
        <v>5</v>
      </c>
      <c r="G74" s="71">
        <v>5</v>
      </c>
      <c r="H74" s="71">
        <v>4</v>
      </c>
      <c r="I74" s="72">
        <v>4</v>
      </c>
      <c r="J74" s="72">
        <v>5</v>
      </c>
      <c r="K74" s="73">
        <v>5</v>
      </c>
      <c r="L74" s="154" t="s">
        <v>1782</v>
      </c>
      <c r="M74" s="75">
        <v>5</v>
      </c>
      <c r="N74" s="155" t="s">
        <v>1783</v>
      </c>
      <c r="O74" s="76" t="s">
        <v>1784</v>
      </c>
      <c r="P74" s="148"/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5</v>
      </c>
      <c r="E75" s="71">
        <v>5</v>
      </c>
      <c r="F75" s="71">
        <v>5</v>
      </c>
      <c r="G75" s="71">
        <v>3</v>
      </c>
      <c r="H75" s="71">
        <v>3</v>
      </c>
      <c r="I75" s="72">
        <v>4</v>
      </c>
      <c r="J75" s="72">
        <v>3</v>
      </c>
      <c r="K75" s="73">
        <v>4</v>
      </c>
      <c r="L75" s="154" t="s">
        <v>1785</v>
      </c>
      <c r="M75" s="75">
        <v>4</v>
      </c>
      <c r="N75" s="154" t="s">
        <v>1786</v>
      </c>
      <c r="O75" s="76" t="s">
        <v>1784</v>
      </c>
      <c r="P75" s="148"/>
    </row>
    <row r="76" spans="1:16" ht="16.5" thickBot="1" x14ac:dyDescent="0.3">
      <c r="A76" s="68">
        <v>73</v>
      </c>
      <c r="B76" s="70">
        <v>5</v>
      </c>
      <c r="C76" s="71">
        <v>5</v>
      </c>
      <c r="D76" s="71">
        <v>5</v>
      </c>
      <c r="E76" s="71">
        <v>5</v>
      </c>
      <c r="F76" s="71">
        <v>5</v>
      </c>
      <c r="G76" s="71">
        <v>5</v>
      </c>
      <c r="H76" s="71">
        <v>5</v>
      </c>
      <c r="I76" s="72">
        <v>5</v>
      </c>
      <c r="J76" s="72">
        <v>5</v>
      </c>
      <c r="K76" s="73">
        <v>5</v>
      </c>
      <c r="L76" s="148"/>
      <c r="M76" s="75">
        <v>3</v>
      </c>
      <c r="N76" s="155" t="s">
        <v>1787</v>
      </c>
      <c r="O76" s="76" t="s">
        <v>1784</v>
      </c>
      <c r="P76" s="149"/>
    </row>
    <row r="77" spans="1:16" ht="16.5" thickBot="1" x14ac:dyDescent="0.3">
      <c r="A77" s="69">
        <v>74</v>
      </c>
      <c r="B77" s="70">
        <v>4</v>
      </c>
      <c r="C77" s="71">
        <v>4</v>
      </c>
      <c r="D77" s="139"/>
      <c r="E77" s="71">
        <v>4</v>
      </c>
      <c r="F77" s="71">
        <v>5</v>
      </c>
      <c r="G77" s="71">
        <v>5</v>
      </c>
      <c r="H77" s="71">
        <v>5</v>
      </c>
      <c r="I77" s="72">
        <v>5</v>
      </c>
      <c r="J77" s="72">
        <v>5</v>
      </c>
      <c r="K77" s="140"/>
      <c r="L77" s="149"/>
      <c r="M77" s="75">
        <v>5</v>
      </c>
      <c r="N77" s="76" t="s">
        <v>1788</v>
      </c>
      <c r="O77" s="76" t="s">
        <v>1784</v>
      </c>
      <c r="P77" s="148"/>
    </row>
    <row r="78" spans="1:16" ht="16.5" thickBot="1" x14ac:dyDescent="0.3">
      <c r="A78" s="68">
        <v>75</v>
      </c>
      <c r="B78" s="70">
        <v>5</v>
      </c>
      <c r="C78" s="71">
        <v>5</v>
      </c>
      <c r="D78" s="71">
        <v>5</v>
      </c>
      <c r="E78" s="71">
        <v>5</v>
      </c>
      <c r="F78" s="71">
        <v>5</v>
      </c>
      <c r="G78" s="71">
        <v>5</v>
      </c>
      <c r="H78" s="71">
        <v>5</v>
      </c>
      <c r="I78" s="72">
        <v>5</v>
      </c>
      <c r="J78" s="72">
        <v>5</v>
      </c>
      <c r="K78" s="73">
        <v>5</v>
      </c>
      <c r="L78" s="149"/>
      <c r="M78" s="75">
        <v>4</v>
      </c>
      <c r="N78" s="76" t="s">
        <v>1789</v>
      </c>
      <c r="O78" s="76" t="s">
        <v>1784</v>
      </c>
      <c r="P78" s="148"/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5</v>
      </c>
      <c r="F79" s="71">
        <v>5</v>
      </c>
      <c r="G79" s="71">
        <v>4</v>
      </c>
      <c r="H79" s="71">
        <v>4</v>
      </c>
      <c r="I79" s="72">
        <v>5</v>
      </c>
      <c r="J79" s="72">
        <v>4</v>
      </c>
      <c r="K79" s="73">
        <v>5</v>
      </c>
      <c r="L79" s="155" t="s">
        <v>1790</v>
      </c>
      <c r="M79" s="75">
        <v>4</v>
      </c>
      <c r="N79" s="155" t="s">
        <v>1791</v>
      </c>
      <c r="O79" s="155" t="s">
        <v>1784</v>
      </c>
      <c r="P79" s="154" t="s">
        <v>1792</v>
      </c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1793</v>
      </c>
      <c r="M80" s="75">
        <v>2</v>
      </c>
      <c r="N80" s="155" t="s">
        <v>1794</v>
      </c>
      <c r="O80" s="76" t="s">
        <v>1784</v>
      </c>
      <c r="P80" s="155" t="s">
        <v>76</v>
      </c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4</v>
      </c>
      <c r="F81" s="71">
        <v>5</v>
      </c>
      <c r="G81" s="71">
        <v>5</v>
      </c>
      <c r="H81" s="71">
        <v>5</v>
      </c>
      <c r="I81" s="72">
        <v>4</v>
      </c>
      <c r="J81" s="72">
        <v>5</v>
      </c>
      <c r="K81" s="73">
        <v>5</v>
      </c>
      <c r="L81" s="76" t="s">
        <v>1795</v>
      </c>
      <c r="M81" s="75">
        <v>3</v>
      </c>
      <c r="N81" s="76" t="s">
        <v>1796</v>
      </c>
      <c r="O81" s="76" t="s">
        <v>1784</v>
      </c>
      <c r="P81" s="154" t="s">
        <v>1797</v>
      </c>
    </row>
    <row r="82" spans="1:16" ht="27" thickBot="1" x14ac:dyDescent="0.3">
      <c r="A82" s="68">
        <v>79</v>
      </c>
      <c r="B82" s="70">
        <v>4</v>
      </c>
      <c r="C82" s="71">
        <v>4</v>
      </c>
      <c r="D82" s="71">
        <v>5</v>
      </c>
      <c r="E82" s="71">
        <v>5</v>
      </c>
      <c r="F82" s="71">
        <v>5</v>
      </c>
      <c r="G82" s="71">
        <v>4</v>
      </c>
      <c r="H82" s="71">
        <v>4</v>
      </c>
      <c r="I82" s="72">
        <v>5</v>
      </c>
      <c r="J82" s="72">
        <v>5</v>
      </c>
      <c r="K82" s="73">
        <v>4</v>
      </c>
      <c r="L82" s="155" t="s">
        <v>1798</v>
      </c>
      <c r="M82" s="75">
        <v>4</v>
      </c>
      <c r="N82" s="155" t="s">
        <v>1799</v>
      </c>
      <c r="O82" s="76" t="s">
        <v>1784</v>
      </c>
      <c r="P82" s="148"/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148"/>
      <c r="M83" s="75">
        <v>1</v>
      </c>
      <c r="N83" s="76" t="s">
        <v>1800</v>
      </c>
      <c r="O83" s="76" t="s">
        <v>1784</v>
      </c>
      <c r="P83" s="155" t="s">
        <v>1768</v>
      </c>
    </row>
    <row r="84" spans="1:16" ht="16.5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5</v>
      </c>
      <c r="J84" s="72">
        <v>5</v>
      </c>
      <c r="K84" s="73">
        <v>5</v>
      </c>
      <c r="L84" s="148"/>
      <c r="M84" s="151">
        <v>5</v>
      </c>
      <c r="N84" s="148"/>
      <c r="O84" s="76" t="s">
        <v>1784</v>
      </c>
      <c r="P84" s="148"/>
    </row>
    <row r="85" spans="1:16" ht="16.5" thickBot="1" x14ac:dyDescent="0.3">
      <c r="A85" s="68">
        <v>82</v>
      </c>
      <c r="B85" s="70">
        <v>4</v>
      </c>
      <c r="C85" s="71">
        <v>5</v>
      </c>
      <c r="D85" s="71">
        <v>5</v>
      </c>
      <c r="E85" s="71">
        <v>5</v>
      </c>
      <c r="F85" s="71">
        <v>3</v>
      </c>
      <c r="G85" s="71">
        <v>5</v>
      </c>
      <c r="H85" s="71">
        <v>5</v>
      </c>
      <c r="I85" s="72">
        <v>5</v>
      </c>
      <c r="J85" s="72">
        <v>4</v>
      </c>
      <c r="K85" s="73">
        <v>5</v>
      </c>
      <c r="L85" s="149"/>
      <c r="M85" s="75">
        <v>5</v>
      </c>
      <c r="N85" s="155" t="s">
        <v>1801</v>
      </c>
      <c r="O85" s="76" t="s">
        <v>1784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5</v>
      </c>
      <c r="F86" s="71">
        <v>4</v>
      </c>
      <c r="G86" s="71">
        <v>5</v>
      </c>
      <c r="H86" s="71">
        <v>5</v>
      </c>
      <c r="I86" s="72">
        <v>3</v>
      </c>
      <c r="J86" s="72">
        <v>5</v>
      </c>
      <c r="K86" s="73">
        <v>5</v>
      </c>
      <c r="L86" s="154" t="s">
        <v>1802</v>
      </c>
      <c r="M86" s="75">
        <v>5</v>
      </c>
      <c r="N86" s="76" t="s">
        <v>1803</v>
      </c>
      <c r="O86" s="76" t="s">
        <v>1784</v>
      </c>
      <c r="P86" s="148"/>
    </row>
    <row r="87" spans="1:16" ht="16.5" thickBot="1" x14ac:dyDescent="0.3">
      <c r="A87" s="68">
        <v>84</v>
      </c>
      <c r="B87" s="70">
        <v>4</v>
      </c>
      <c r="C87" s="71">
        <v>4</v>
      </c>
      <c r="D87" s="71">
        <v>4</v>
      </c>
      <c r="E87" s="71">
        <v>4</v>
      </c>
      <c r="F87" s="71">
        <v>3</v>
      </c>
      <c r="G87" s="71">
        <v>5</v>
      </c>
      <c r="H87" s="71">
        <v>5</v>
      </c>
      <c r="I87" s="72">
        <v>5</v>
      </c>
      <c r="J87" s="72">
        <v>5</v>
      </c>
      <c r="K87" s="73">
        <v>4</v>
      </c>
      <c r="L87" s="154" t="s">
        <v>1804</v>
      </c>
      <c r="M87" s="75">
        <v>5</v>
      </c>
      <c r="N87" s="76" t="s">
        <v>1805</v>
      </c>
      <c r="O87" s="76" t="s">
        <v>1784</v>
      </c>
      <c r="P87" s="155" t="s">
        <v>76</v>
      </c>
    </row>
    <row r="88" spans="1:16" ht="16.5" thickBot="1" x14ac:dyDescent="0.3">
      <c r="A88" s="68">
        <v>85</v>
      </c>
      <c r="B88" s="70">
        <v>3</v>
      </c>
      <c r="C88" s="71">
        <v>4</v>
      </c>
      <c r="D88" s="71">
        <v>5</v>
      </c>
      <c r="E88" s="71">
        <v>4</v>
      </c>
      <c r="F88" s="71">
        <v>4</v>
      </c>
      <c r="G88" s="71">
        <v>2</v>
      </c>
      <c r="H88" s="71">
        <v>4</v>
      </c>
      <c r="I88" s="72">
        <v>4</v>
      </c>
      <c r="J88" s="72">
        <v>5</v>
      </c>
      <c r="K88" s="73">
        <v>4</v>
      </c>
      <c r="L88" s="155" t="s">
        <v>1806</v>
      </c>
      <c r="M88" s="75">
        <v>5</v>
      </c>
      <c r="N88" s="155" t="s">
        <v>1807</v>
      </c>
      <c r="O88" s="76" t="s">
        <v>1784</v>
      </c>
      <c r="P88" s="148"/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5</v>
      </c>
      <c r="H89" s="71">
        <v>5</v>
      </c>
      <c r="I89" s="72">
        <v>5</v>
      </c>
      <c r="J89" s="72">
        <v>5</v>
      </c>
      <c r="K89" s="73">
        <v>5</v>
      </c>
      <c r="L89" s="155" t="s">
        <v>1808</v>
      </c>
      <c r="M89" s="75">
        <v>5</v>
      </c>
      <c r="N89" s="155" t="s">
        <v>1809</v>
      </c>
      <c r="O89" s="76" t="s">
        <v>1784</v>
      </c>
      <c r="P89" s="148"/>
    </row>
    <row r="90" spans="1:16" ht="16.5" thickBot="1" x14ac:dyDescent="0.3">
      <c r="A90" s="68">
        <v>87</v>
      </c>
      <c r="B90" s="70">
        <v>5</v>
      </c>
      <c r="C90" s="71">
        <v>5</v>
      </c>
      <c r="D90" s="71">
        <v>5</v>
      </c>
      <c r="E90" s="71">
        <v>5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55" t="s">
        <v>1810</v>
      </c>
      <c r="M90" s="75">
        <v>5</v>
      </c>
      <c r="N90" s="148"/>
      <c r="O90" s="76" t="s">
        <v>1784</v>
      </c>
      <c r="P90" s="142"/>
    </row>
    <row r="91" spans="1:16" ht="16.5" thickBot="1" x14ac:dyDescent="0.3">
      <c r="A91" s="68">
        <v>88</v>
      </c>
      <c r="B91" s="70">
        <v>5</v>
      </c>
      <c r="C91" s="71">
        <v>4</v>
      </c>
      <c r="D91" s="71">
        <v>4</v>
      </c>
      <c r="E91" s="71">
        <v>4</v>
      </c>
      <c r="F91" s="71">
        <v>4</v>
      </c>
      <c r="G91" s="71">
        <v>4</v>
      </c>
      <c r="H91" s="71">
        <v>4</v>
      </c>
      <c r="I91" s="72">
        <v>4</v>
      </c>
      <c r="J91" s="72">
        <v>3</v>
      </c>
      <c r="K91" s="73">
        <v>4</v>
      </c>
      <c r="L91" s="148"/>
      <c r="M91" s="75">
        <v>3</v>
      </c>
      <c r="N91" s="155" t="s">
        <v>1811</v>
      </c>
      <c r="O91" s="76" t="s">
        <v>1784</v>
      </c>
      <c r="P91" s="142"/>
    </row>
    <row r="92" spans="1:16" ht="16.5" thickBot="1" x14ac:dyDescent="0.3">
      <c r="A92" s="69">
        <v>89</v>
      </c>
      <c r="B92" s="70">
        <v>3</v>
      </c>
      <c r="C92" s="71">
        <v>3</v>
      </c>
      <c r="D92" s="71">
        <v>4</v>
      </c>
      <c r="E92" s="71">
        <v>3</v>
      </c>
      <c r="F92" s="71">
        <v>3</v>
      </c>
      <c r="G92" s="71">
        <v>4</v>
      </c>
      <c r="H92" s="71">
        <v>3</v>
      </c>
      <c r="I92" s="71">
        <v>3</v>
      </c>
      <c r="J92" s="72">
        <v>3</v>
      </c>
      <c r="K92" s="73">
        <v>4</v>
      </c>
      <c r="L92" s="155" t="s">
        <v>1812</v>
      </c>
      <c r="M92" s="75">
        <v>3</v>
      </c>
      <c r="N92" s="155" t="s">
        <v>1813</v>
      </c>
      <c r="O92" s="76" t="s">
        <v>1784</v>
      </c>
      <c r="P92" s="155" t="s">
        <v>1814</v>
      </c>
    </row>
    <row r="93" spans="1:16" ht="16.5" thickBot="1" x14ac:dyDescent="0.3">
      <c r="A93" s="68">
        <v>90</v>
      </c>
      <c r="B93" s="70">
        <v>5</v>
      </c>
      <c r="C93" s="71">
        <v>5</v>
      </c>
      <c r="D93" s="71">
        <v>5</v>
      </c>
      <c r="E93" s="71">
        <v>4</v>
      </c>
      <c r="F93" s="71">
        <v>4</v>
      </c>
      <c r="G93" s="71">
        <v>4</v>
      </c>
      <c r="H93" s="71">
        <v>5</v>
      </c>
      <c r="I93" s="72">
        <v>5</v>
      </c>
      <c r="J93" s="72">
        <v>5</v>
      </c>
      <c r="K93" s="73">
        <v>5</v>
      </c>
      <c r="L93" s="76" t="s">
        <v>1815</v>
      </c>
      <c r="M93" s="75">
        <v>5</v>
      </c>
      <c r="N93" s="76" t="s">
        <v>1816</v>
      </c>
      <c r="O93" s="76" t="s">
        <v>1784</v>
      </c>
      <c r="P93" s="148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5</v>
      </c>
      <c r="K94" s="73">
        <v>5</v>
      </c>
      <c r="L94" s="76" t="s">
        <v>1817</v>
      </c>
      <c r="M94" s="75">
        <v>5</v>
      </c>
      <c r="N94" s="76" t="s">
        <v>1818</v>
      </c>
      <c r="O94" s="76" t="s">
        <v>823</v>
      </c>
      <c r="P94" s="142"/>
    </row>
    <row r="95" spans="1:16" ht="27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55" t="s">
        <v>1819</v>
      </c>
      <c r="M95" s="75">
        <v>5</v>
      </c>
      <c r="N95" s="76" t="s">
        <v>1820</v>
      </c>
      <c r="O95" s="76" t="s">
        <v>823</v>
      </c>
      <c r="P95" s="154" t="s">
        <v>1821</v>
      </c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4</v>
      </c>
      <c r="F96" s="71">
        <v>5</v>
      </c>
      <c r="G96" s="71">
        <v>3</v>
      </c>
      <c r="H96" s="71">
        <v>4</v>
      </c>
      <c r="I96" s="72">
        <v>4</v>
      </c>
      <c r="J96" s="72">
        <v>5</v>
      </c>
      <c r="K96" s="73">
        <v>5</v>
      </c>
      <c r="L96" s="154" t="s">
        <v>1822</v>
      </c>
      <c r="M96" s="75">
        <v>4</v>
      </c>
      <c r="N96" s="155" t="s">
        <v>1823</v>
      </c>
      <c r="O96" s="76" t="s">
        <v>823</v>
      </c>
      <c r="P96" s="154" t="s">
        <v>76</v>
      </c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55" t="s">
        <v>1824</v>
      </c>
      <c r="M97" s="162">
        <v>4</v>
      </c>
      <c r="N97" s="155" t="s">
        <v>1825</v>
      </c>
      <c r="O97" s="155" t="s">
        <v>823</v>
      </c>
      <c r="P97" s="142"/>
    </row>
    <row r="98" spans="1:16" ht="16.5" thickBot="1" x14ac:dyDescent="0.3">
      <c r="A98" s="69">
        <v>95</v>
      </c>
      <c r="B98" s="70">
        <v>5</v>
      </c>
      <c r="C98" s="71">
        <v>5</v>
      </c>
      <c r="D98" s="71">
        <v>5</v>
      </c>
      <c r="E98" s="71">
        <v>4</v>
      </c>
      <c r="F98" s="71">
        <v>5</v>
      </c>
      <c r="G98" s="71">
        <v>4</v>
      </c>
      <c r="H98" s="71">
        <v>5</v>
      </c>
      <c r="I98" s="72">
        <v>4</v>
      </c>
      <c r="J98" s="72">
        <v>5</v>
      </c>
      <c r="K98" s="73">
        <v>4</v>
      </c>
      <c r="L98" s="76" t="s">
        <v>1826</v>
      </c>
      <c r="M98" s="75">
        <v>5</v>
      </c>
      <c r="N98" s="155" t="s">
        <v>1827</v>
      </c>
      <c r="O98" s="76" t="s">
        <v>823</v>
      </c>
      <c r="P98" s="155" t="s">
        <v>76</v>
      </c>
    </row>
    <row r="99" spans="1:16" ht="16.5" thickBot="1" x14ac:dyDescent="0.3">
      <c r="A99" s="68">
        <v>96</v>
      </c>
      <c r="B99" s="70">
        <v>5</v>
      </c>
      <c r="C99" s="71">
        <v>5</v>
      </c>
      <c r="D99" s="71">
        <v>5</v>
      </c>
      <c r="E99" s="71">
        <v>5</v>
      </c>
      <c r="F99" s="71">
        <v>5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1828</v>
      </c>
      <c r="M99" s="75">
        <v>5</v>
      </c>
      <c r="N99" s="76" t="s">
        <v>1829</v>
      </c>
      <c r="O99" s="76" t="s">
        <v>823</v>
      </c>
      <c r="P99" s="142"/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55" t="s">
        <v>1830</v>
      </c>
      <c r="M100" s="75">
        <v>5</v>
      </c>
      <c r="N100" s="155" t="s">
        <v>1831</v>
      </c>
      <c r="O100" s="76" t="s">
        <v>823</v>
      </c>
      <c r="P100" s="149"/>
    </row>
    <row r="101" spans="1:16" ht="16.5" thickBot="1" x14ac:dyDescent="0.3">
      <c r="A101" s="69">
        <v>98</v>
      </c>
      <c r="B101" s="70">
        <v>5</v>
      </c>
      <c r="C101" s="71">
        <v>5</v>
      </c>
      <c r="D101" s="71">
        <v>5</v>
      </c>
      <c r="E101" s="71">
        <v>5</v>
      </c>
      <c r="F101" s="71">
        <v>5</v>
      </c>
      <c r="G101" s="71">
        <v>4</v>
      </c>
      <c r="H101" s="71">
        <v>5</v>
      </c>
      <c r="I101" s="72">
        <v>5</v>
      </c>
      <c r="J101" s="72">
        <v>5</v>
      </c>
      <c r="K101" s="73">
        <v>5</v>
      </c>
      <c r="L101" s="148"/>
      <c r="M101" s="75">
        <v>5</v>
      </c>
      <c r="N101" s="154" t="s">
        <v>1832</v>
      </c>
      <c r="O101" s="76" t="s">
        <v>823</v>
      </c>
      <c r="P101" s="155" t="s">
        <v>1833</v>
      </c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4</v>
      </c>
      <c r="F102" s="71">
        <v>5</v>
      </c>
      <c r="G102" s="71">
        <v>5</v>
      </c>
      <c r="H102" s="71">
        <v>5</v>
      </c>
      <c r="I102" s="72">
        <v>5</v>
      </c>
      <c r="J102" s="72">
        <v>5</v>
      </c>
      <c r="K102" s="73">
        <v>5</v>
      </c>
      <c r="L102" s="148"/>
      <c r="M102" s="75">
        <v>5</v>
      </c>
      <c r="N102" s="148"/>
      <c r="O102" s="76" t="s">
        <v>823</v>
      </c>
      <c r="P102" s="148"/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71">
        <v>5</v>
      </c>
      <c r="G103" s="71">
        <v>5</v>
      </c>
      <c r="H103" s="71">
        <v>5</v>
      </c>
      <c r="I103" s="72">
        <v>5</v>
      </c>
      <c r="J103" s="72">
        <v>5</v>
      </c>
      <c r="K103" s="73">
        <v>5</v>
      </c>
      <c r="L103" s="155" t="s">
        <v>1834</v>
      </c>
      <c r="M103" s="75">
        <v>5</v>
      </c>
      <c r="N103" s="76" t="s">
        <v>1835</v>
      </c>
      <c r="O103" s="76" t="s">
        <v>823</v>
      </c>
      <c r="P103" s="148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4</v>
      </c>
      <c r="H104" s="71">
        <v>5</v>
      </c>
      <c r="I104" s="72">
        <v>5</v>
      </c>
      <c r="J104" s="72">
        <v>5</v>
      </c>
      <c r="K104" s="73">
        <v>4</v>
      </c>
      <c r="L104" s="76" t="s">
        <v>1836</v>
      </c>
      <c r="M104" s="75">
        <v>2</v>
      </c>
      <c r="N104" s="76" t="s">
        <v>1837</v>
      </c>
      <c r="O104" s="76" t="s">
        <v>823</v>
      </c>
      <c r="P104" s="151" t="s">
        <v>1838</v>
      </c>
    </row>
    <row r="105" spans="1:16" ht="16.5" thickBot="1" x14ac:dyDescent="0.3">
      <c r="A105" s="68">
        <v>102</v>
      </c>
      <c r="B105" s="70">
        <v>5</v>
      </c>
      <c r="C105" s="71">
        <v>5</v>
      </c>
      <c r="D105" s="71">
        <v>5</v>
      </c>
      <c r="E105" s="71">
        <v>5</v>
      </c>
      <c r="F105" s="71">
        <v>5</v>
      </c>
      <c r="G105" s="71">
        <v>5</v>
      </c>
      <c r="H105" s="71">
        <v>5</v>
      </c>
      <c r="I105" s="72">
        <v>5</v>
      </c>
      <c r="J105" s="72">
        <v>5</v>
      </c>
      <c r="K105" s="73">
        <v>5</v>
      </c>
      <c r="L105" s="155" t="s">
        <v>1839</v>
      </c>
      <c r="M105" s="75">
        <v>3</v>
      </c>
      <c r="N105" s="155" t="s">
        <v>1840</v>
      </c>
      <c r="O105" s="76" t="s">
        <v>823</v>
      </c>
      <c r="P105" s="154" t="s">
        <v>1841</v>
      </c>
    </row>
    <row r="106" spans="1:16" ht="16.5" thickBot="1" x14ac:dyDescent="0.3">
      <c r="A106" s="68">
        <v>103</v>
      </c>
      <c r="B106" s="70">
        <v>5</v>
      </c>
      <c r="C106" s="71">
        <v>5</v>
      </c>
      <c r="D106" s="71">
        <v>5</v>
      </c>
      <c r="E106" s="71">
        <v>4</v>
      </c>
      <c r="F106" s="71">
        <v>5</v>
      </c>
      <c r="G106" s="71">
        <v>5</v>
      </c>
      <c r="H106" s="71">
        <v>5</v>
      </c>
      <c r="I106" s="72">
        <v>5</v>
      </c>
      <c r="J106" s="72">
        <v>4</v>
      </c>
      <c r="K106" s="73">
        <v>5</v>
      </c>
      <c r="L106" s="74" t="s">
        <v>1842</v>
      </c>
      <c r="M106" s="75">
        <v>4</v>
      </c>
      <c r="N106" s="76" t="s">
        <v>1843</v>
      </c>
      <c r="O106" s="76" t="s">
        <v>823</v>
      </c>
      <c r="P106" s="148"/>
    </row>
    <row r="107" spans="1:16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507</v>
      </c>
      <c r="M107" s="75">
        <v>5</v>
      </c>
      <c r="N107" s="76" t="s">
        <v>1844</v>
      </c>
      <c r="O107" s="76" t="s">
        <v>823</v>
      </c>
      <c r="P107" s="148"/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4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42"/>
      <c r="M108" s="75">
        <v>5</v>
      </c>
      <c r="N108" s="155" t="s">
        <v>1845</v>
      </c>
      <c r="O108" s="76" t="s">
        <v>823</v>
      </c>
      <c r="P108" s="151" t="s">
        <v>1846</v>
      </c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5</v>
      </c>
      <c r="H109" s="71">
        <v>5</v>
      </c>
      <c r="I109" s="72">
        <v>5</v>
      </c>
      <c r="J109" s="72">
        <v>5</v>
      </c>
      <c r="K109" s="73">
        <v>5</v>
      </c>
      <c r="L109" s="145"/>
      <c r="M109" s="75">
        <v>5</v>
      </c>
      <c r="N109" s="155" t="s">
        <v>1847</v>
      </c>
      <c r="O109" s="76" t="s">
        <v>823</v>
      </c>
      <c r="P109" s="148"/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4</v>
      </c>
      <c r="F110" s="71">
        <v>4</v>
      </c>
      <c r="G110" s="71">
        <v>5</v>
      </c>
      <c r="H110" s="71">
        <v>5</v>
      </c>
      <c r="I110" s="72">
        <v>5</v>
      </c>
      <c r="J110" s="72">
        <v>4</v>
      </c>
      <c r="K110" s="73">
        <v>5</v>
      </c>
      <c r="L110" s="151" t="s">
        <v>1848</v>
      </c>
      <c r="M110" s="75">
        <v>5</v>
      </c>
      <c r="N110" s="76" t="s">
        <v>1849</v>
      </c>
      <c r="O110" s="76" t="s">
        <v>823</v>
      </c>
      <c r="P110" s="142"/>
    </row>
    <row r="111" spans="1:16" ht="16.5" thickBot="1" x14ac:dyDescent="0.3">
      <c r="A111" s="68">
        <v>108</v>
      </c>
      <c r="B111" s="70">
        <v>4</v>
      </c>
      <c r="C111" s="71">
        <v>4</v>
      </c>
      <c r="D111" s="71">
        <v>4</v>
      </c>
      <c r="E111" s="71">
        <v>4</v>
      </c>
      <c r="F111" s="71">
        <v>3</v>
      </c>
      <c r="G111" s="71">
        <v>3</v>
      </c>
      <c r="H111" s="71">
        <v>4</v>
      </c>
      <c r="I111" s="72">
        <v>4</v>
      </c>
      <c r="J111" s="72">
        <v>4</v>
      </c>
      <c r="K111" s="73">
        <v>4</v>
      </c>
      <c r="L111" s="162" t="s">
        <v>1850</v>
      </c>
      <c r="M111" s="75">
        <v>2</v>
      </c>
      <c r="N111" s="151" t="s">
        <v>966</v>
      </c>
      <c r="O111" s="76" t="s">
        <v>823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4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4</v>
      </c>
      <c r="L112" s="151" t="s">
        <v>1851</v>
      </c>
      <c r="M112" s="75">
        <v>5</v>
      </c>
      <c r="N112" s="76" t="s">
        <v>1852</v>
      </c>
      <c r="O112" s="76" t="s">
        <v>823</v>
      </c>
      <c r="P112" s="151" t="s">
        <v>719</v>
      </c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5</v>
      </c>
      <c r="F113" s="71">
        <v>5</v>
      </c>
      <c r="G113" s="71">
        <v>5</v>
      </c>
      <c r="H113" s="71">
        <v>4</v>
      </c>
      <c r="I113" s="72">
        <v>4</v>
      </c>
      <c r="J113" s="72">
        <v>5</v>
      </c>
      <c r="K113" s="73">
        <v>5</v>
      </c>
      <c r="L113" s="76" t="s">
        <v>1853</v>
      </c>
      <c r="M113" s="75">
        <v>4</v>
      </c>
      <c r="N113" s="76" t="s">
        <v>1854</v>
      </c>
      <c r="O113" s="76" t="s">
        <v>823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5</v>
      </c>
      <c r="H114" s="71">
        <v>5</v>
      </c>
      <c r="I114" s="72">
        <v>5</v>
      </c>
      <c r="J114" s="72">
        <v>5</v>
      </c>
      <c r="K114" s="73">
        <v>5</v>
      </c>
      <c r="L114" s="76" t="s">
        <v>1855</v>
      </c>
      <c r="M114" s="75">
        <v>5</v>
      </c>
      <c r="N114" s="155" t="s">
        <v>1856</v>
      </c>
      <c r="O114" s="76" t="s">
        <v>1857</v>
      </c>
      <c r="P114" s="142"/>
    </row>
    <row r="115" spans="1:16" ht="16.5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5</v>
      </c>
      <c r="F115" s="71">
        <v>5</v>
      </c>
      <c r="G115" s="71">
        <v>5</v>
      </c>
      <c r="H115" s="71">
        <v>5</v>
      </c>
      <c r="I115" s="72">
        <v>5</v>
      </c>
      <c r="J115" s="72">
        <v>5</v>
      </c>
      <c r="K115" s="73">
        <v>5</v>
      </c>
      <c r="L115" s="148"/>
      <c r="M115" s="75">
        <v>5</v>
      </c>
      <c r="N115" s="76" t="s">
        <v>1858</v>
      </c>
      <c r="O115" s="76" t="s">
        <v>1857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71">
        <v>5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154" t="s">
        <v>1859</v>
      </c>
      <c r="M116" s="75">
        <v>5</v>
      </c>
      <c r="N116" s="151" t="s">
        <v>1860</v>
      </c>
      <c r="O116" s="76" t="s">
        <v>1857</v>
      </c>
      <c r="P116" s="148"/>
    </row>
    <row r="117" spans="1:16" ht="16.5" thickBot="1" x14ac:dyDescent="0.3">
      <c r="A117" s="68">
        <v>114</v>
      </c>
      <c r="B117" s="70">
        <v>2</v>
      </c>
      <c r="C117" s="71">
        <v>4</v>
      </c>
      <c r="D117" s="71">
        <v>3</v>
      </c>
      <c r="E117" s="71">
        <v>4</v>
      </c>
      <c r="F117" s="71">
        <v>4</v>
      </c>
      <c r="G117" s="71">
        <v>5</v>
      </c>
      <c r="H117" s="71">
        <v>5</v>
      </c>
      <c r="I117" s="72">
        <v>5</v>
      </c>
      <c r="J117" s="72">
        <v>5</v>
      </c>
      <c r="K117" s="73">
        <v>4</v>
      </c>
      <c r="L117" s="155" t="s">
        <v>1861</v>
      </c>
      <c r="M117" s="75">
        <v>3</v>
      </c>
      <c r="N117" s="148"/>
      <c r="O117" s="76" t="s">
        <v>1862</v>
      </c>
      <c r="P117" s="142"/>
    </row>
    <row r="118" spans="1:16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71">
        <v>5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1863</v>
      </c>
      <c r="M118" s="75">
        <v>4</v>
      </c>
      <c r="N118" s="76" t="s">
        <v>1864</v>
      </c>
      <c r="O118" s="76" t="s">
        <v>1857</v>
      </c>
      <c r="P118" s="148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4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5</v>
      </c>
      <c r="L119" s="150" t="s">
        <v>1865</v>
      </c>
      <c r="M119" s="75">
        <v>5</v>
      </c>
      <c r="N119" s="151" t="s">
        <v>1866</v>
      </c>
      <c r="O119" s="76" t="s">
        <v>1857</v>
      </c>
      <c r="P119" s="142"/>
    </row>
    <row r="120" spans="1:16" ht="16.5" thickBot="1" x14ac:dyDescent="0.3">
      <c r="A120" s="68">
        <v>117</v>
      </c>
      <c r="B120" s="70">
        <v>5</v>
      </c>
      <c r="C120" s="71">
        <v>4</v>
      </c>
      <c r="D120" s="71">
        <v>5</v>
      </c>
      <c r="E120" s="71">
        <v>5</v>
      </c>
      <c r="F120" s="71">
        <v>4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1867</v>
      </c>
      <c r="M120" s="75">
        <v>4</v>
      </c>
      <c r="N120" s="76" t="s">
        <v>1868</v>
      </c>
      <c r="O120" s="76" t="s">
        <v>1857</v>
      </c>
      <c r="P120" s="148"/>
    </row>
    <row r="121" spans="1:16" ht="16.5" thickBot="1" x14ac:dyDescent="0.3">
      <c r="A121" s="68">
        <v>118</v>
      </c>
      <c r="B121" s="70">
        <v>5</v>
      </c>
      <c r="C121" s="71">
        <v>4</v>
      </c>
      <c r="D121" s="71">
        <v>5</v>
      </c>
      <c r="E121" s="71">
        <v>4</v>
      </c>
      <c r="F121" s="71">
        <v>5</v>
      </c>
      <c r="G121" s="71">
        <v>5</v>
      </c>
      <c r="H121" s="71">
        <v>5</v>
      </c>
      <c r="I121" s="72">
        <v>5</v>
      </c>
      <c r="J121" s="72">
        <v>5</v>
      </c>
      <c r="K121" s="73">
        <v>5</v>
      </c>
      <c r="L121" s="76" t="s">
        <v>1869</v>
      </c>
      <c r="M121" s="75">
        <v>5</v>
      </c>
      <c r="N121" s="151" t="s">
        <v>1870</v>
      </c>
      <c r="O121" s="76" t="s">
        <v>1857</v>
      </c>
      <c r="P121" s="155" t="s">
        <v>1871</v>
      </c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5</v>
      </c>
      <c r="G122" s="71">
        <v>5</v>
      </c>
      <c r="H122" s="71">
        <v>5</v>
      </c>
      <c r="I122" s="72">
        <v>5</v>
      </c>
      <c r="J122" s="72">
        <v>5</v>
      </c>
      <c r="K122" s="73">
        <v>5</v>
      </c>
      <c r="L122" s="155" t="s">
        <v>1872</v>
      </c>
      <c r="M122" s="75">
        <v>0</v>
      </c>
      <c r="N122" s="76" t="s">
        <v>1873</v>
      </c>
      <c r="O122" s="76" t="s">
        <v>1857</v>
      </c>
      <c r="P122" s="148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4</v>
      </c>
      <c r="F123" s="71">
        <v>4</v>
      </c>
      <c r="G123" s="71">
        <v>3</v>
      </c>
      <c r="H123" s="71">
        <v>3</v>
      </c>
      <c r="I123" s="72">
        <v>5</v>
      </c>
      <c r="J123" s="72">
        <v>3</v>
      </c>
      <c r="K123" s="73">
        <v>4</v>
      </c>
      <c r="L123" s="155" t="s">
        <v>1874</v>
      </c>
      <c r="M123" s="75">
        <v>0</v>
      </c>
      <c r="N123" s="155" t="s">
        <v>1875</v>
      </c>
      <c r="O123" s="155" t="s">
        <v>1857</v>
      </c>
      <c r="P123" s="149"/>
    </row>
    <row r="124" spans="1:16" ht="16.5" thickBot="1" x14ac:dyDescent="0.3">
      <c r="A124" s="68">
        <v>121</v>
      </c>
      <c r="B124" s="70">
        <v>5</v>
      </c>
      <c r="C124" s="71">
        <v>5</v>
      </c>
      <c r="D124" s="71">
        <v>5</v>
      </c>
      <c r="E124" s="71">
        <v>5</v>
      </c>
      <c r="F124" s="71">
        <v>4</v>
      </c>
      <c r="G124" s="71">
        <v>5</v>
      </c>
      <c r="H124" s="71">
        <v>5</v>
      </c>
      <c r="I124" s="72">
        <v>5</v>
      </c>
      <c r="J124" s="72">
        <v>4</v>
      </c>
      <c r="K124" s="73">
        <v>5</v>
      </c>
      <c r="L124" s="76" t="s">
        <v>1876</v>
      </c>
      <c r="M124" s="75">
        <v>5</v>
      </c>
      <c r="N124" s="76" t="s">
        <v>1877</v>
      </c>
      <c r="O124" s="76" t="s">
        <v>1878</v>
      </c>
      <c r="P124" s="148"/>
    </row>
    <row r="125" spans="1:16" ht="16.5" thickBot="1" x14ac:dyDescent="0.3">
      <c r="A125" s="69">
        <v>122</v>
      </c>
      <c r="B125" s="70">
        <v>5</v>
      </c>
      <c r="C125" s="71">
        <v>4</v>
      </c>
      <c r="D125" s="71">
        <v>5</v>
      </c>
      <c r="E125" s="71">
        <v>4</v>
      </c>
      <c r="F125" s="71">
        <v>4</v>
      </c>
      <c r="G125" s="71">
        <v>4</v>
      </c>
      <c r="H125" s="71">
        <v>2</v>
      </c>
      <c r="I125" s="72">
        <v>4</v>
      </c>
      <c r="J125" s="72">
        <v>5</v>
      </c>
      <c r="K125" s="73">
        <v>4</v>
      </c>
      <c r="L125" s="155" t="s">
        <v>1879</v>
      </c>
      <c r="M125" s="75">
        <v>2</v>
      </c>
      <c r="N125" s="155" t="s">
        <v>294</v>
      </c>
      <c r="O125" s="76" t="s">
        <v>1878</v>
      </c>
      <c r="P125" s="155" t="s">
        <v>979</v>
      </c>
    </row>
    <row r="126" spans="1:16" ht="16.5" thickBot="1" x14ac:dyDescent="0.3">
      <c r="A126" s="68">
        <v>123</v>
      </c>
      <c r="B126" s="70">
        <v>2</v>
      </c>
      <c r="C126" s="71">
        <v>3</v>
      </c>
      <c r="D126" s="71">
        <v>4</v>
      </c>
      <c r="E126" s="71">
        <v>3</v>
      </c>
      <c r="F126" s="71">
        <v>3</v>
      </c>
      <c r="G126" s="71">
        <v>2</v>
      </c>
      <c r="H126" s="71">
        <v>3</v>
      </c>
      <c r="I126" s="72">
        <v>5</v>
      </c>
      <c r="J126" s="72">
        <v>5</v>
      </c>
      <c r="K126" s="73">
        <v>3</v>
      </c>
      <c r="L126" s="148"/>
      <c r="M126" s="75">
        <v>4</v>
      </c>
      <c r="N126" s="148"/>
      <c r="O126" s="76" t="s">
        <v>483</v>
      </c>
      <c r="P126" s="148"/>
    </row>
    <row r="127" spans="1:16" ht="16.5" thickBot="1" x14ac:dyDescent="0.3">
      <c r="A127" s="68">
        <v>124</v>
      </c>
      <c r="B127" s="70">
        <v>4</v>
      </c>
      <c r="C127" s="71">
        <v>5</v>
      </c>
      <c r="D127" s="71">
        <v>5</v>
      </c>
      <c r="E127" s="71">
        <v>4</v>
      </c>
      <c r="F127" s="71">
        <v>4</v>
      </c>
      <c r="G127" s="71">
        <v>4</v>
      </c>
      <c r="H127" s="71">
        <v>3</v>
      </c>
      <c r="I127" s="72">
        <v>4</v>
      </c>
      <c r="J127" s="72">
        <v>2</v>
      </c>
      <c r="K127" s="73">
        <v>4</v>
      </c>
      <c r="L127" s="154" t="s">
        <v>1880</v>
      </c>
      <c r="M127" s="75">
        <v>0</v>
      </c>
      <c r="N127" s="155" t="s">
        <v>1881</v>
      </c>
      <c r="O127" s="76" t="s">
        <v>1119</v>
      </c>
      <c r="P127" s="149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54" t="s">
        <v>1882</v>
      </c>
      <c r="M128" s="75">
        <v>3</v>
      </c>
      <c r="N128" s="154" t="s">
        <v>136</v>
      </c>
      <c r="O128" s="76" t="s">
        <v>483</v>
      </c>
      <c r="P128" s="154" t="s">
        <v>328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4</v>
      </c>
      <c r="F129" s="71">
        <v>4</v>
      </c>
      <c r="G129" s="71">
        <v>4</v>
      </c>
      <c r="H129" s="71">
        <v>5</v>
      </c>
      <c r="I129" s="72">
        <v>5</v>
      </c>
      <c r="J129" s="72">
        <v>5</v>
      </c>
      <c r="K129" s="73">
        <v>3</v>
      </c>
      <c r="L129" s="142"/>
      <c r="M129" s="75">
        <v>5</v>
      </c>
      <c r="N129" s="148"/>
      <c r="O129" s="76" t="s">
        <v>483</v>
      </c>
      <c r="P129" s="148"/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4</v>
      </c>
      <c r="I130" s="72">
        <v>5</v>
      </c>
      <c r="J130" s="72">
        <v>4</v>
      </c>
      <c r="K130" s="73">
        <v>5</v>
      </c>
      <c r="L130" s="76" t="s">
        <v>1883</v>
      </c>
      <c r="M130" s="75">
        <v>5</v>
      </c>
      <c r="N130" s="154" t="s">
        <v>1884</v>
      </c>
      <c r="O130" s="148"/>
      <c r="P130" s="148"/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4</v>
      </c>
      <c r="F131" s="71">
        <v>4</v>
      </c>
      <c r="G131" s="71">
        <v>5</v>
      </c>
      <c r="H131" s="71">
        <v>5</v>
      </c>
      <c r="I131" s="72">
        <v>5</v>
      </c>
      <c r="J131" s="72">
        <v>5</v>
      </c>
      <c r="K131" s="73">
        <v>4</v>
      </c>
      <c r="L131" s="148"/>
      <c r="M131" s="75">
        <v>4</v>
      </c>
      <c r="N131" s="76" t="s">
        <v>1885</v>
      </c>
      <c r="O131" s="76" t="s">
        <v>1878</v>
      </c>
      <c r="P131" s="148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71">
        <v>5</v>
      </c>
      <c r="G132" s="71">
        <v>3</v>
      </c>
      <c r="H132" s="71">
        <v>4</v>
      </c>
      <c r="I132" s="72">
        <v>4</v>
      </c>
      <c r="J132" s="72">
        <v>4</v>
      </c>
      <c r="K132" s="73">
        <v>3</v>
      </c>
      <c r="L132" s="148"/>
      <c r="M132" s="75">
        <v>5</v>
      </c>
      <c r="N132" s="148"/>
      <c r="O132" s="76" t="s">
        <v>1119</v>
      </c>
      <c r="P132" s="149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5</v>
      </c>
      <c r="E133" s="71">
        <v>4</v>
      </c>
      <c r="F133" s="71">
        <v>4</v>
      </c>
      <c r="G133" s="71">
        <v>2</v>
      </c>
      <c r="H133" s="71">
        <v>4</v>
      </c>
      <c r="I133" s="72">
        <v>5</v>
      </c>
      <c r="J133" s="72">
        <v>4</v>
      </c>
      <c r="K133" s="73">
        <v>4</v>
      </c>
      <c r="L133" s="155" t="s">
        <v>1327</v>
      </c>
      <c r="M133" s="75">
        <v>0</v>
      </c>
      <c r="N133" s="155" t="s">
        <v>588</v>
      </c>
      <c r="O133" s="76" t="s">
        <v>1886</v>
      </c>
      <c r="P133" s="149"/>
    </row>
    <row r="134" spans="1:16" ht="16.5" thickBot="1" x14ac:dyDescent="0.3">
      <c r="A134" s="69">
        <v>131</v>
      </c>
      <c r="B134" s="70">
        <v>5</v>
      </c>
      <c r="C134" s="71">
        <v>4</v>
      </c>
      <c r="D134" s="71">
        <v>5</v>
      </c>
      <c r="E134" s="71">
        <v>5</v>
      </c>
      <c r="F134" s="71">
        <v>4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1106</v>
      </c>
      <c r="M134" s="75">
        <v>5</v>
      </c>
      <c r="N134" s="76" t="s">
        <v>1887</v>
      </c>
      <c r="O134" s="76" t="s">
        <v>1878</v>
      </c>
      <c r="P134" s="148"/>
    </row>
    <row r="135" spans="1:16" ht="16.5" thickBot="1" x14ac:dyDescent="0.3">
      <c r="A135" s="68">
        <v>132</v>
      </c>
      <c r="B135" s="70">
        <v>4</v>
      </c>
      <c r="C135" s="71">
        <v>4</v>
      </c>
      <c r="D135" s="71">
        <v>4</v>
      </c>
      <c r="E135" s="71">
        <v>3</v>
      </c>
      <c r="F135" s="71">
        <v>3</v>
      </c>
      <c r="G135" s="71">
        <v>3</v>
      </c>
      <c r="H135" s="71">
        <v>3</v>
      </c>
      <c r="I135" s="72">
        <v>4</v>
      </c>
      <c r="J135" s="72">
        <v>3</v>
      </c>
      <c r="K135" s="73">
        <v>3</v>
      </c>
      <c r="L135" s="148"/>
      <c r="M135" s="75">
        <v>3</v>
      </c>
      <c r="N135" s="155" t="s">
        <v>1888</v>
      </c>
      <c r="O135" s="76" t="s">
        <v>1119</v>
      </c>
      <c r="P135" s="148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3</v>
      </c>
      <c r="F136" s="71">
        <v>3</v>
      </c>
      <c r="G136" s="71">
        <v>4</v>
      </c>
      <c r="H136" s="71">
        <v>5</v>
      </c>
      <c r="I136" s="72">
        <v>5</v>
      </c>
      <c r="J136" s="72">
        <v>5</v>
      </c>
      <c r="K136" s="73">
        <v>5</v>
      </c>
      <c r="L136" s="149"/>
      <c r="M136" s="75">
        <v>5</v>
      </c>
      <c r="N136" s="148"/>
      <c r="O136" s="76" t="s">
        <v>1878</v>
      </c>
      <c r="P136" s="148"/>
    </row>
    <row r="137" spans="1:16" ht="16.5" thickBot="1" x14ac:dyDescent="0.3">
      <c r="A137" s="69">
        <v>134</v>
      </c>
      <c r="B137" s="70">
        <v>4</v>
      </c>
      <c r="C137" s="71">
        <v>4</v>
      </c>
      <c r="D137" s="71">
        <v>5</v>
      </c>
      <c r="E137" s="71">
        <v>5</v>
      </c>
      <c r="F137" s="71">
        <v>5</v>
      </c>
      <c r="G137" s="71">
        <v>5</v>
      </c>
      <c r="H137" s="71">
        <v>5</v>
      </c>
      <c r="I137" s="72">
        <v>4</v>
      </c>
      <c r="J137" s="72">
        <v>5</v>
      </c>
      <c r="K137" s="73">
        <v>5</v>
      </c>
      <c r="L137" s="148"/>
      <c r="M137" s="75">
        <v>5</v>
      </c>
      <c r="N137" s="155" t="s">
        <v>1889</v>
      </c>
      <c r="O137" s="76" t="s">
        <v>483</v>
      </c>
      <c r="P137" s="149"/>
    </row>
    <row r="138" spans="1:16" ht="16.5" thickBot="1" x14ac:dyDescent="0.3">
      <c r="A138" s="68">
        <v>135</v>
      </c>
      <c r="B138" s="70">
        <v>4</v>
      </c>
      <c r="C138" s="71">
        <v>5</v>
      </c>
      <c r="D138" s="71">
        <v>5</v>
      </c>
      <c r="E138" s="71">
        <v>4</v>
      </c>
      <c r="F138" s="71">
        <v>4</v>
      </c>
      <c r="G138" s="71">
        <v>5</v>
      </c>
      <c r="H138" s="71">
        <v>4</v>
      </c>
      <c r="I138" s="72">
        <v>5</v>
      </c>
      <c r="J138" s="72">
        <v>5</v>
      </c>
      <c r="K138" s="73">
        <v>4</v>
      </c>
      <c r="L138" s="154" t="s">
        <v>476</v>
      </c>
      <c r="M138" s="75">
        <v>3</v>
      </c>
      <c r="N138" s="76" t="s">
        <v>1890</v>
      </c>
      <c r="O138" s="76" t="s">
        <v>1119</v>
      </c>
      <c r="P138" s="154" t="s">
        <v>76</v>
      </c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4</v>
      </c>
      <c r="E139" s="71">
        <v>5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1521</v>
      </c>
      <c r="M139" s="75">
        <v>4</v>
      </c>
      <c r="N139" s="148"/>
      <c r="O139" s="76" t="s">
        <v>483</v>
      </c>
      <c r="P139" s="148"/>
    </row>
    <row r="140" spans="1:16" ht="16.5" thickBot="1" x14ac:dyDescent="0.3">
      <c r="A140" s="69">
        <v>137</v>
      </c>
      <c r="B140" s="70">
        <v>4</v>
      </c>
      <c r="C140" s="71">
        <v>4</v>
      </c>
      <c r="D140" s="71">
        <v>5</v>
      </c>
      <c r="E140" s="71">
        <v>5</v>
      </c>
      <c r="F140" s="71">
        <v>2</v>
      </c>
      <c r="G140" s="71">
        <v>4</v>
      </c>
      <c r="H140" s="71">
        <v>4</v>
      </c>
      <c r="I140" s="72">
        <v>5</v>
      </c>
      <c r="J140" s="72">
        <v>5</v>
      </c>
      <c r="K140" s="73">
        <v>4</v>
      </c>
      <c r="L140" s="155" t="s">
        <v>1891</v>
      </c>
      <c r="M140" s="75">
        <v>3</v>
      </c>
      <c r="N140" s="149"/>
      <c r="O140" s="76" t="s">
        <v>1878</v>
      </c>
      <c r="P140" s="148"/>
    </row>
    <row r="141" spans="1:16" ht="16.5" thickBot="1" x14ac:dyDescent="0.3">
      <c r="A141" s="68">
        <v>138</v>
      </c>
      <c r="B141" s="70">
        <v>5</v>
      </c>
      <c r="C141" s="71">
        <v>4</v>
      </c>
      <c r="D141" s="71">
        <v>4</v>
      </c>
      <c r="E141" s="71">
        <v>5</v>
      </c>
      <c r="F141" s="71">
        <v>5</v>
      </c>
      <c r="G141" s="71">
        <v>5</v>
      </c>
      <c r="H141" s="71">
        <v>5</v>
      </c>
      <c r="I141" s="72">
        <v>4</v>
      </c>
      <c r="J141" s="72">
        <v>4</v>
      </c>
      <c r="K141" s="73">
        <v>5</v>
      </c>
      <c r="L141" s="148"/>
      <c r="M141" s="75">
        <v>4</v>
      </c>
      <c r="N141" s="149"/>
      <c r="O141" s="76" t="s">
        <v>1878</v>
      </c>
      <c r="P141" s="148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5</v>
      </c>
      <c r="L142" s="149"/>
      <c r="M142" s="75">
        <v>5</v>
      </c>
      <c r="N142" s="149"/>
      <c r="O142" s="76" t="s">
        <v>1886</v>
      </c>
      <c r="P142" s="148"/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71">
        <v>3</v>
      </c>
      <c r="G143" s="71">
        <v>5</v>
      </c>
      <c r="H143" s="71">
        <v>4</v>
      </c>
      <c r="I143" s="72">
        <v>4</v>
      </c>
      <c r="J143" s="72">
        <v>5</v>
      </c>
      <c r="K143" s="73">
        <v>5</v>
      </c>
      <c r="L143" s="155" t="s">
        <v>1892</v>
      </c>
      <c r="M143" s="75">
        <v>2</v>
      </c>
      <c r="N143" s="155" t="s">
        <v>1893</v>
      </c>
      <c r="O143" s="76" t="s">
        <v>1878</v>
      </c>
      <c r="P143" s="148"/>
    </row>
    <row r="144" spans="1:16" ht="16.5" thickBot="1" x14ac:dyDescent="0.3">
      <c r="A144" s="68">
        <v>141</v>
      </c>
      <c r="B144" s="70">
        <v>5</v>
      </c>
      <c r="C144" s="71">
        <v>4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42"/>
      <c r="M144" s="75">
        <v>4</v>
      </c>
      <c r="N144" s="142"/>
      <c r="O144" s="76" t="s">
        <v>483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4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5</v>
      </c>
      <c r="L145" s="155" t="s">
        <v>1894</v>
      </c>
      <c r="M145" s="75">
        <v>4</v>
      </c>
      <c r="N145" s="155" t="s">
        <v>1895</v>
      </c>
      <c r="O145" s="76" t="s">
        <v>483</v>
      </c>
      <c r="P145" s="155" t="s">
        <v>139</v>
      </c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5</v>
      </c>
      <c r="H146" s="71">
        <v>1</v>
      </c>
      <c r="I146" s="72">
        <v>5</v>
      </c>
      <c r="J146" s="72">
        <v>1</v>
      </c>
      <c r="K146" s="73">
        <v>4</v>
      </c>
      <c r="L146" s="155" t="s">
        <v>1896</v>
      </c>
      <c r="M146" s="75">
        <v>2</v>
      </c>
      <c r="N146" s="154" t="s">
        <v>1897</v>
      </c>
      <c r="O146" s="76" t="s">
        <v>1898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5</v>
      </c>
      <c r="F147" s="71">
        <v>4</v>
      </c>
      <c r="G147" s="71">
        <v>3</v>
      </c>
      <c r="H147" s="71">
        <v>4</v>
      </c>
      <c r="I147" s="72">
        <v>5</v>
      </c>
      <c r="J147" s="72">
        <v>5</v>
      </c>
      <c r="K147" s="73">
        <v>5</v>
      </c>
      <c r="L147" s="155" t="s">
        <v>1899</v>
      </c>
      <c r="M147" s="75">
        <v>5</v>
      </c>
      <c r="N147" s="155" t="s">
        <v>1900</v>
      </c>
      <c r="O147" s="76" t="s">
        <v>1878</v>
      </c>
      <c r="P147" s="155" t="s">
        <v>849</v>
      </c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5</v>
      </c>
      <c r="F148" s="71">
        <v>5</v>
      </c>
      <c r="G148" s="71">
        <v>5</v>
      </c>
      <c r="H148" s="71">
        <v>5</v>
      </c>
      <c r="I148" s="72">
        <v>5</v>
      </c>
      <c r="J148" s="72">
        <v>5</v>
      </c>
      <c r="K148" s="73">
        <v>5</v>
      </c>
      <c r="L148" s="155" t="s">
        <v>1901</v>
      </c>
      <c r="M148" s="75">
        <v>2</v>
      </c>
      <c r="N148" s="76" t="s">
        <v>1712</v>
      </c>
      <c r="O148" s="76" t="s">
        <v>1886</v>
      </c>
      <c r="P148" s="142"/>
    </row>
    <row r="149" spans="1:16" ht="16.5" thickBot="1" x14ac:dyDescent="0.3">
      <c r="A149" s="68">
        <v>146</v>
      </c>
      <c r="B149" s="70">
        <v>4</v>
      </c>
      <c r="C149" s="71">
        <v>5</v>
      </c>
      <c r="D149" s="71">
        <v>3</v>
      </c>
      <c r="E149" s="71">
        <v>4</v>
      </c>
      <c r="F149" s="71">
        <v>4</v>
      </c>
      <c r="G149" s="71">
        <v>2</v>
      </c>
      <c r="H149" s="71">
        <v>3</v>
      </c>
      <c r="I149" s="72">
        <v>5</v>
      </c>
      <c r="J149" s="72">
        <v>4</v>
      </c>
      <c r="K149" s="73">
        <v>4</v>
      </c>
      <c r="L149" s="76" t="s">
        <v>1103</v>
      </c>
      <c r="M149" s="75">
        <v>3</v>
      </c>
      <c r="N149" s="76" t="s">
        <v>1902</v>
      </c>
      <c r="O149" s="76" t="s">
        <v>1878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5</v>
      </c>
      <c r="E150" s="71">
        <v>5</v>
      </c>
      <c r="F150" s="71">
        <v>5</v>
      </c>
      <c r="G150" s="71">
        <v>5</v>
      </c>
      <c r="H150" s="71">
        <v>5</v>
      </c>
      <c r="I150" s="72">
        <v>5</v>
      </c>
      <c r="J150" s="72">
        <v>5</v>
      </c>
      <c r="K150" s="73">
        <v>5</v>
      </c>
      <c r="L150" s="142"/>
      <c r="M150" s="75">
        <v>5</v>
      </c>
      <c r="N150" s="155" t="s">
        <v>1903</v>
      </c>
      <c r="O150" s="76" t="s">
        <v>1898</v>
      </c>
      <c r="P150" s="142"/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4</v>
      </c>
      <c r="I151" s="72">
        <v>5</v>
      </c>
      <c r="J151" s="72">
        <v>5</v>
      </c>
      <c r="K151" s="73">
        <v>5</v>
      </c>
      <c r="L151" s="76" t="s">
        <v>1904</v>
      </c>
      <c r="M151" s="75">
        <v>4</v>
      </c>
      <c r="N151" s="142"/>
      <c r="O151" s="76" t="s">
        <v>1119</v>
      </c>
      <c r="P151" s="142"/>
    </row>
    <row r="152" spans="1:16" ht="27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4</v>
      </c>
      <c r="H152" s="71">
        <v>5</v>
      </c>
      <c r="I152" s="72">
        <v>5</v>
      </c>
      <c r="J152" s="72">
        <v>5</v>
      </c>
      <c r="K152" s="73">
        <v>5</v>
      </c>
      <c r="L152" s="155" t="s">
        <v>1905</v>
      </c>
      <c r="M152" s="75">
        <v>5</v>
      </c>
      <c r="N152" s="76" t="s">
        <v>1906</v>
      </c>
      <c r="O152" s="76" t="s">
        <v>1878</v>
      </c>
      <c r="P152" s="155" t="s">
        <v>1907</v>
      </c>
    </row>
    <row r="153" spans="1:16" ht="16.5" thickBot="1" x14ac:dyDescent="0.3">
      <c r="A153" s="68">
        <v>150</v>
      </c>
      <c r="B153" s="70">
        <v>4</v>
      </c>
      <c r="C153" s="71">
        <v>4</v>
      </c>
      <c r="D153" s="71">
        <v>3</v>
      </c>
      <c r="E153" s="71">
        <v>3</v>
      </c>
      <c r="F153" s="71">
        <v>3</v>
      </c>
      <c r="G153" s="71">
        <v>5</v>
      </c>
      <c r="H153" s="71">
        <v>5</v>
      </c>
      <c r="I153" s="72">
        <v>5</v>
      </c>
      <c r="J153" s="72">
        <v>5</v>
      </c>
      <c r="K153" s="73">
        <v>4</v>
      </c>
      <c r="L153" s="142"/>
      <c r="M153" s="75">
        <v>3</v>
      </c>
      <c r="N153" s="76" t="s">
        <v>1908</v>
      </c>
      <c r="O153" s="76" t="s">
        <v>483</v>
      </c>
      <c r="P153" s="148"/>
    </row>
    <row r="154" spans="1:16" ht="16.5" thickBot="1" x14ac:dyDescent="0.3">
      <c r="A154" s="69">
        <v>151</v>
      </c>
      <c r="B154" s="70">
        <v>4</v>
      </c>
      <c r="C154" s="71">
        <v>4</v>
      </c>
      <c r="D154" s="139"/>
      <c r="E154" s="71">
        <v>4</v>
      </c>
      <c r="F154" s="71">
        <v>5</v>
      </c>
      <c r="G154" s="71">
        <v>5</v>
      </c>
      <c r="H154" s="71">
        <v>4</v>
      </c>
      <c r="I154" s="72">
        <v>5</v>
      </c>
      <c r="J154" s="72">
        <v>5</v>
      </c>
      <c r="K154" s="73">
        <v>4</v>
      </c>
      <c r="L154" s="145"/>
      <c r="M154" s="75">
        <v>4</v>
      </c>
      <c r="N154" s="142"/>
      <c r="O154" s="76" t="s">
        <v>1119</v>
      </c>
      <c r="P154" s="142"/>
    </row>
    <row r="155" spans="1:16" ht="16.5" thickBot="1" x14ac:dyDescent="0.3">
      <c r="A155" s="68">
        <v>152</v>
      </c>
      <c r="B155" s="70">
        <v>4</v>
      </c>
      <c r="C155" s="71">
        <v>5</v>
      </c>
      <c r="D155" s="71">
        <v>5</v>
      </c>
      <c r="E155" s="71">
        <v>4</v>
      </c>
      <c r="F155" s="71">
        <v>4</v>
      </c>
      <c r="G155" s="71">
        <v>4</v>
      </c>
      <c r="H155" s="71">
        <v>5</v>
      </c>
      <c r="I155" s="72">
        <v>5</v>
      </c>
      <c r="J155" s="72">
        <v>5</v>
      </c>
      <c r="K155" s="73">
        <v>4</v>
      </c>
      <c r="L155" s="142"/>
      <c r="M155" s="75">
        <v>5</v>
      </c>
      <c r="N155" s="148"/>
      <c r="O155" s="76" t="s">
        <v>1119</v>
      </c>
      <c r="P155" s="142"/>
    </row>
    <row r="156" spans="1:16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3</v>
      </c>
      <c r="I156" s="72">
        <v>4</v>
      </c>
      <c r="J156" s="72">
        <v>3</v>
      </c>
      <c r="K156" s="73">
        <v>5</v>
      </c>
      <c r="L156" s="76" t="s">
        <v>1909</v>
      </c>
      <c r="M156" s="75">
        <v>5</v>
      </c>
      <c r="N156" s="155" t="s">
        <v>1910</v>
      </c>
      <c r="O156" s="76" t="s">
        <v>1119</v>
      </c>
      <c r="P156" s="155" t="s">
        <v>1911</v>
      </c>
    </row>
    <row r="157" spans="1:16" ht="16.5" thickBot="1" x14ac:dyDescent="0.3">
      <c r="A157" s="68">
        <v>154</v>
      </c>
      <c r="B157" s="70">
        <v>4</v>
      </c>
      <c r="C157" s="71">
        <v>4</v>
      </c>
      <c r="D157" s="71">
        <v>5</v>
      </c>
      <c r="E157" s="71">
        <v>5</v>
      </c>
      <c r="F157" s="71">
        <v>5</v>
      </c>
      <c r="G157" s="71">
        <v>4</v>
      </c>
      <c r="H157" s="71">
        <v>5</v>
      </c>
      <c r="I157" s="72">
        <v>5</v>
      </c>
      <c r="J157" s="72">
        <v>5</v>
      </c>
      <c r="K157" s="73">
        <v>5</v>
      </c>
      <c r="L157" s="155" t="s">
        <v>1912</v>
      </c>
      <c r="M157" s="75">
        <v>3</v>
      </c>
      <c r="N157" s="76" t="s">
        <v>1913</v>
      </c>
      <c r="O157" s="76" t="s">
        <v>1119</v>
      </c>
      <c r="P157" s="148"/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71">
        <v>5</v>
      </c>
      <c r="G158" s="71">
        <v>5</v>
      </c>
      <c r="H158" s="71">
        <v>5</v>
      </c>
      <c r="I158" s="72">
        <v>5</v>
      </c>
      <c r="J158" s="72">
        <v>5</v>
      </c>
      <c r="K158" s="73">
        <v>5</v>
      </c>
      <c r="L158" s="155" t="s">
        <v>1914</v>
      </c>
      <c r="M158" s="75">
        <v>5</v>
      </c>
      <c r="N158" s="155" t="s">
        <v>1582</v>
      </c>
      <c r="O158" s="76" t="s">
        <v>1119</v>
      </c>
      <c r="P158" s="148"/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4</v>
      </c>
      <c r="E159" s="71">
        <v>5</v>
      </c>
      <c r="F159" s="71">
        <v>5</v>
      </c>
      <c r="G159" s="71">
        <v>4</v>
      </c>
      <c r="H159" s="71">
        <v>5</v>
      </c>
      <c r="I159" s="72">
        <v>5</v>
      </c>
      <c r="J159" s="71">
        <v>5</v>
      </c>
      <c r="K159" s="73">
        <v>5</v>
      </c>
      <c r="L159" s="142"/>
      <c r="M159" s="75">
        <v>0</v>
      </c>
      <c r="N159" s="148"/>
      <c r="O159" s="76" t="s">
        <v>1915</v>
      </c>
      <c r="P159" s="142"/>
    </row>
    <row r="160" spans="1:16" ht="16.5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4</v>
      </c>
      <c r="F160" s="71">
        <v>5</v>
      </c>
      <c r="G160" s="71">
        <v>3</v>
      </c>
      <c r="H160" s="71">
        <v>3</v>
      </c>
      <c r="I160" s="72">
        <v>4</v>
      </c>
      <c r="J160" s="72">
        <v>3</v>
      </c>
      <c r="K160" s="73">
        <v>4</v>
      </c>
      <c r="L160" s="76" t="s">
        <v>1916</v>
      </c>
      <c r="M160" s="75">
        <v>5</v>
      </c>
      <c r="N160" s="149"/>
      <c r="O160" s="76" t="s">
        <v>1898</v>
      </c>
      <c r="P160" s="148"/>
    </row>
    <row r="161" spans="1:16" ht="16.5" thickBot="1" x14ac:dyDescent="0.3">
      <c r="A161" s="68">
        <v>158</v>
      </c>
      <c r="B161" s="70">
        <v>4</v>
      </c>
      <c r="C161" s="71">
        <v>4</v>
      </c>
      <c r="D161" s="71">
        <v>5</v>
      </c>
      <c r="E161" s="71">
        <v>5</v>
      </c>
      <c r="F161" s="71">
        <v>4</v>
      </c>
      <c r="G161" s="71">
        <v>3</v>
      </c>
      <c r="H161" s="71">
        <v>5</v>
      </c>
      <c r="I161" s="72">
        <v>5</v>
      </c>
      <c r="J161" s="72">
        <v>5</v>
      </c>
      <c r="K161" s="73">
        <v>5</v>
      </c>
      <c r="L161" s="155" t="s">
        <v>1917</v>
      </c>
      <c r="M161" s="151">
        <v>0</v>
      </c>
      <c r="N161" s="76" t="s">
        <v>588</v>
      </c>
      <c r="O161" s="76" t="s">
        <v>1119</v>
      </c>
      <c r="P161" s="76" t="s">
        <v>76</v>
      </c>
    </row>
    <row r="162" spans="1:16" ht="16.5" thickBot="1" x14ac:dyDescent="0.3">
      <c r="A162" s="68">
        <v>159</v>
      </c>
      <c r="B162" s="70">
        <v>4</v>
      </c>
      <c r="C162" s="71">
        <v>4</v>
      </c>
      <c r="D162" s="71">
        <v>5</v>
      </c>
      <c r="E162" s="71">
        <v>5</v>
      </c>
      <c r="F162" s="71">
        <v>5</v>
      </c>
      <c r="G162" s="71">
        <v>1</v>
      </c>
      <c r="H162" s="71">
        <v>3</v>
      </c>
      <c r="I162" s="72">
        <v>5</v>
      </c>
      <c r="J162" s="72">
        <v>1</v>
      </c>
      <c r="K162" s="73">
        <v>3</v>
      </c>
      <c r="L162" s="148"/>
      <c r="M162" s="75">
        <v>3</v>
      </c>
      <c r="N162" s="148"/>
      <c r="O162" s="76" t="s">
        <v>483</v>
      </c>
      <c r="P162" s="148"/>
    </row>
    <row r="163" spans="1:16" ht="16.5" thickBot="1" x14ac:dyDescent="0.3">
      <c r="A163" s="68">
        <v>160</v>
      </c>
      <c r="B163" s="70">
        <v>4</v>
      </c>
      <c r="C163" s="71">
        <v>4</v>
      </c>
      <c r="D163" s="71">
        <v>4</v>
      </c>
      <c r="E163" s="71">
        <v>5</v>
      </c>
      <c r="F163" s="71">
        <v>4</v>
      </c>
      <c r="G163" s="71">
        <v>3</v>
      </c>
      <c r="H163" s="71">
        <v>4</v>
      </c>
      <c r="I163" s="72">
        <v>4</v>
      </c>
      <c r="J163" s="72">
        <v>4</v>
      </c>
      <c r="K163" s="73">
        <v>5</v>
      </c>
      <c r="L163" s="155" t="s">
        <v>102</v>
      </c>
      <c r="M163" s="75">
        <v>3</v>
      </c>
      <c r="N163" s="155" t="s">
        <v>1223</v>
      </c>
      <c r="O163" s="76" t="s">
        <v>483</v>
      </c>
      <c r="P163" s="148"/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5</v>
      </c>
      <c r="H164" s="71">
        <v>5</v>
      </c>
      <c r="I164" s="72">
        <v>5</v>
      </c>
      <c r="J164" s="72">
        <v>5</v>
      </c>
      <c r="K164" s="73">
        <v>5</v>
      </c>
      <c r="L164" s="76" t="s">
        <v>1918</v>
      </c>
      <c r="M164" s="75">
        <v>3</v>
      </c>
      <c r="N164" s="148"/>
      <c r="O164" s="76" t="s">
        <v>483</v>
      </c>
      <c r="P164" s="148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3</v>
      </c>
      <c r="H165" s="71">
        <v>5</v>
      </c>
      <c r="I165" s="72">
        <v>5</v>
      </c>
      <c r="J165" s="72">
        <v>5</v>
      </c>
      <c r="K165" s="73">
        <v>4</v>
      </c>
      <c r="L165" s="155" t="s">
        <v>1919</v>
      </c>
      <c r="M165" s="75">
        <v>5</v>
      </c>
      <c r="N165" s="155" t="s">
        <v>1920</v>
      </c>
      <c r="O165" s="76" t="s">
        <v>483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71">
        <v>5</v>
      </c>
      <c r="G166" s="71">
        <v>5</v>
      </c>
      <c r="H166" s="71">
        <v>5</v>
      </c>
      <c r="I166" s="72">
        <v>5</v>
      </c>
      <c r="J166" s="72">
        <v>5</v>
      </c>
      <c r="K166" s="73">
        <v>5</v>
      </c>
      <c r="L166" s="142"/>
      <c r="M166" s="75">
        <v>3</v>
      </c>
      <c r="N166" s="148"/>
      <c r="O166" s="76" t="s">
        <v>239</v>
      </c>
      <c r="P166" s="142"/>
    </row>
    <row r="167" spans="1:16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5</v>
      </c>
      <c r="G167" s="71">
        <v>2</v>
      </c>
      <c r="H167" s="71">
        <v>5</v>
      </c>
      <c r="I167" s="72">
        <v>5</v>
      </c>
      <c r="J167" s="72">
        <v>5</v>
      </c>
      <c r="K167" s="73">
        <v>5</v>
      </c>
      <c r="L167" s="76" t="s">
        <v>1921</v>
      </c>
      <c r="M167" s="75">
        <v>3</v>
      </c>
      <c r="N167" s="155" t="s">
        <v>1922</v>
      </c>
      <c r="O167" s="76" t="s">
        <v>1923</v>
      </c>
      <c r="P167" s="154" t="s">
        <v>1924</v>
      </c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4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4</v>
      </c>
      <c r="L168" s="155" t="s">
        <v>1925</v>
      </c>
      <c r="M168" s="75">
        <v>5</v>
      </c>
      <c r="N168" s="155" t="s">
        <v>1926</v>
      </c>
      <c r="O168" s="76"/>
      <c r="P168" s="148"/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4</v>
      </c>
      <c r="L169" s="76" t="s">
        <v>1927</v>
      </c>
      <c r="M169" s="75">
        <v>4</v>
      </c>
      <c r="N169" s="155" t="s">
        <v>1928</v>
      </c>
      <c r="O169" s="76" t="s">
        <v>239</v>
      </c>
      <c r="P169" s="142"/>
    </row>
    <row r="170" spans="1:16" ht="16.5" thickBot="1" x14ac:dyDescent="0.3">
      <c r="A170" s="68">
        <v>167</v>
      </c>
      <c r="B170" s="70">
        <v>5</v>
      </c>
      <c r="C170" s="71">
        <v>5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5</v>
      </c>
      <c r="J170" s="72">
        <v>5</v>
      </c>
      <c r="K170" s="73">
        <v>5</v>
      </c>
      <c r="L170" s="76" t="s">
        <v>1929</v>
      </c>
      <c r="M170" s="75">
        <v>4</v>
      </c>
      <c r="N170" s="76" t="s">
        <v>1930</v>
      </c>
      <c r="O170" s="76" t="s">
        <v>1923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5</v>
      </c>
      <c r="G171" s="71">
        <v>4</v>
      </c>
      <c r="H171" s="71">
        <v>4</v>
      </c>
      <c r="I171" s="72">
        <v>3</v>
      </c>
      <c r="J171" s="72">
        <v>5</v>
      </c>
      <c r="K171" s="73">
        <v>5</v>
      </c>
      <c r="L171" s="76" t="s">
        <v>1931</v>
      </c>
      <c r="M171" s="75">
        <v>3</v>
      </c>
      <c r="N171" s="76" t="s">
        <v>1932</v>
      </c>
      <c r="O171" s="76" t="s">
        <v>239</v>
      </c>
      <c r="P171" s="155" t="s">
        <v>76</v>
      </c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4</v>
      </c>
      <c r="H172" s="71">
        <v>5</v>
      </c>
      <c r="I172" s="72">
        <v>5</v>
      </c>
      <c r="J172" s="72">
        <v>5</v>
      </c>
      <c r="K172" s="73">
        <v>5</v>
      </c>
      <c r="L172" s="155" t="s">
        <v>1933</v>
      </c>
      <c r="M172" s="75">
        <v>5</v>
      </c>
      <c r="N172" s="155" t="s">
        <v>1934</v>
      </c>
      <c r="O172" s="76" t="s">
        <v>1923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4</v>
      </c>
      <c r="E173" s="71">
        <v>4</v>
      </c>
      <c r="F173" s="71">
        <v>4</v>
      </c>
      <c r="G173" s="71">
        <v>4</v>
      </c>
      <c r="H173" s="71">
        <v>4</v>
      </c>
      <c r="I173" s="72">
        <v>4</v>
      </c>
      <c r="J173" s="72">
        <v>4</v>
      </c>
      <c r="K173" s="73">
        <v>4</v>
      </c>
      <c r="L173" s="76" t="s">
        <v>1935</v>
      </c>
      <c r="M173" s="75">
        <v>4</v>
      </c>
      <c r="N173" s="76" t="s">
        <v>1935</v>
      </c>
      <c r="O173" s="76" t="s">
        <v>239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1936</v>
      </c>
      <c r="M174" s="75">
        <v>5</v>
      </c>
      <c r="N174" s="76" t="s">
        <v>1937</v>
      </c>
      <c r="O174" s="76" t="s">
        <v>1923</v>
      </c>
      <c r="P174" s="155" t="s">
        <v>1938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5</v>
      </c>
      <c r="H175" s="71">
        <v>5</v>
      </c>
      <c r="I175" s="72">
        <v>5</v>
      </c>
      <c r="J175" s="72">
        <v>5</v>
      </c>
      <c r="K175" s="73">
        <v>5</v>
      </c>
      <c r="L175" s="76" t="s">
        <v>1939</v>
      </c>
      <c r="M175" s="75">
        <v>5</v>
      </c>
      <c r="N175" s="76" t="s">
        <v>1940</v>
      </c>
      <c r="O175" s="76" t="s">
        <v>239</v>
      </c>
      <c r="P175" s="155" t="s">
        <v>76</v>
      </c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4</v>
      </c>
      <c r="E176" s="71">
        <v>5</v>
      </c>
      <c r="F176" s="71">
        <v>5</v>
      </c>
      <c r="G176" s="71">
        <v>5</v>
      </c>
      <c r="H176" s="71">
        <v>5</v>
      </c>
      <c r="I176" s="72">
        <v>5</v>
      </c>
      <c r="J176" s="72">
        <v>5</v>
      </c>
      <c r="K176" s="73">
        <v>5</v>
      </c>
      <c r="L176" s="155" t="s">
        <v>1941</v>
      </c>
      <c r="M176" s="75">
        <v>4</v>
      </c>
      <c r="N176" s="155" t="s">
        <v>1942</v>
      </c>
      <c r="O176" s="76" t="s">
        <v>239</v>
      </c>
      <c r="P176" s="155" t="s">
        <v>139</v>
      </c>
    </row>
    <row r="177" spans="1:16" ht="27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5</v>
      </c>
      <c r="G177" s="71">
        <v>4</v>
      </c>
      <c r="H177" s="71">
        <v>5</v>
      </c>
      <c r="I177" s="72">
        <v>5</v>
      </c>
      <c r="J177" s="72">
        <v>5</v>
      </c>
      <c r="K177" s="73">
        <v>5</v>
      </c>
      <c r="L177" s="155" t="s">
        <v>1943</v>
      </c>
      <c r="M177" s="75">
        <v>5</v>
      </c>
      <c r="N177" s="155" t="s">
        <v>1944</v>
      </c>
      <c r="O177" s="76" t="s">
        <v>239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2</v>
      </c>
      <c r="H178" s="71">
        <v>5</v>
      </c>
      <c r="I178" s="72">
        <v>5</v>
      </c>
      <c r="J178" s="72">
        <v>5</v>
      </c>
      <c r="K178" s="73">
        <v>4</v>
      </c>
      <c r="L178" s="155" t="s">
        <v>1945</v>
      </c>
      <c r="M178" s="75">
        <v>5</v>
      </c>
      <c r="N178" s="155" t="s">
        <v>1946</v>
      </c>
      <c r="O178" s="76" t="s">
        <v>239</v>
      </c>
      <c r="P178" s="149"/>
    </row>
    <row r="179" spans="1:16" ht="27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71">
        <v>5</v>
      </c>
      <c r="G179" s="71">
        <v>5</v>
      </c>
      <c r="H179" s="71">
        <v>5</v>
      </c>
      <c r="I179" s="72">
        <v>5</v>
      </c>
      <c r="J179" s="72">
        <v>5</v>
      </c>
      <c r="K179" s="73">
        <v>5</v>
      </c>
      <c r="L179" s="76" t="s">
        <v>1948</v>
      </c>
      <c r="M179" s="75">
        <v>5</v>
      </c>
      <c r="N179" s="155" t="s">
        <v>1947</v>
      </c>
      <c r="O179" s="76" t="s">
        <v>239</v>
      </c>
      <c r="P179" s="148"/>
    </row>
    <row r="180" spans="1:16" ht="16.5" thickBot="1" x14ac:dyDescent="0.3">
      <c r="A180" s="68">
        <v>177</v>
      </c>
      <c r="B180" s="70">
        <v>4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6" t="s">
        <v>1949</v>
      </c>
      <c r="M180" s="75">
        <v>5</v>
      </c>
      <c r="N180" s="76" t="s">
        <v>1950</v>
      </c>
      <c r="O180" s="76" t="s">
        <v>239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5</v>
      </c>
      <c r="G181" s="71">
        <v>5</v>
      </c>
      <c r="H181" s="71">
        <v>5</v>
      </c>
      <c r="I181" s="72">
        <v>5</v>
      </c>
      <c r="J181" s="72">
        <v>5</v>
      </c>
      <c r="K181" s="73">
        <v>5</v>
      </c>
      <c r="L181" s="76" t="s">
        <v>1951</v>
      </c>
      <c r="M181" s="75">
        <v>5</v>
      </c>
      <c r="N181" s="76" t="s">
        <v>1952</v>
      </c>
      <c r="O181" s="76" t="s">
        <v>1923</v>
      </c>
      <c r="P181" s="149"/>
    </row>
    <row r="182" spans="1:16" ht="16.5" thickBot="1" x14ac:dyDescent="0.3">
      <c r="A182" s="68">
        <v>179</v>
      </c>
      <c r="B182" s="70">
        <v>4</v>
      </c>
      <c r="C182" s="71">
        <v>3</v>
      </c>
      <c r="D182" s="71">
        <v>3</v>
      </c>
      <c r="E182" s="71">
        <v>3</v>
      </c>
      <c r="F182" s="71">
        <v>4</v>
      </c>
      <c r="G182" s="71">
        <v>4</v>
      </c>
      <c r="H182" s="71">
        <v>4</v>
      </c>
      <c r="I182" s="72">
        <v>5</v>
      </c>
      <c r="J182" s="72">
        <v>4</v>
      </c>
      <c r="K182" s="73">
        <v>4</v>
      </c>
      <c r="L182" s="76" t="s">
        <v>1953</v>
      </c>
      <c r="M182" s="75">
        <v>3</v>
      </c>
      <c r="N182" s="155" t="s">
        <v>1954</v>
      </c>
      <c r="O182" s="76" t="s">
        <v>1923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5</v>
      </c>
      <c r="I183" s="72">
        <v>5</v>
      </c>
      <c r="J183" s="72">
        <v>5</v>
      </c>
      <c r="K183" s="73">
        <v>5</v>
      </c>
      <c r="L183" s="76" t="s">
        <v>1955</v>
      </c>
      <c r="M183" s="75">
        <v>5</v>
      </c>
      <c r="N183" s="76" t="s">
        <v>1956</v>
      </c>
      <c r="O183" s="76" t="s">
        <v>239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3</v>
      </c>
      <c r="H184" s="71">
        <v>5</v>
      </c>
      <c r="I184" s="72">
        <v>5</v>
      </c>
      <c r="J184" s="72">
        <v>5</v>
      </c>
      <c r="K184" s="73">
        <v>4</v>
      </c>
      <c r="L184" s="148"/>
      <c r="M184" s="75">
        <v>3</v>
      </c>
      <c r="N184" s="148"/>
      <c r="O184" s="76" t="s">
        <v>1923</v>
      </c>
      <c r="P184" s="148"/>
    </row>
    <row r="185" spans="1:16" ht="16.5" thickBot="1" x14ac:dyDescent="0.3">
      <c r="A185" s="68">
        <v>182</v>
      </c>
      <c r="B185" s="70">
        <v>5</v>
      </c>
      <c r="C185" s="71">
        <v>4</v>
      </c>
      <c r="D185" s="71">
        <v>4</v>
      </c>
      <c r="E185" s="71">
        <v>4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1957</v>
      </c>
      <c r="M185" s="75">
        <v>4</v>
      </c>
      <c r="N185" s="76" t="s">
        <v>1958</v>
      </c>
      <c r="O185" s="76" t="s">
        <v>239</v>
      </c>
      <c r="P185" s="151" t="s">
        <v>76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4</v>
      </c>
      <c r="H186" s="71">
        <v>5</v>
      </c>
      <c r="I186" s="72">
        <v>4</v>
      </c>
      <c r="J186" s="72">
        <v>4</v>
      </c>
      <c r="K186" s="73">
        <v>4</v>
      </c>
      <c r="L186" s="155" t="s">
        <v>1959</v>
      </c>
      <c r="M186" s="75">
        <v>5</v>
      </c>
      <c r="N186" s="155" t="s">
        <v>1960</v>
      </c>
      <c r="O186" s="76" t="s">
        <v>1961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5</v>
      </c>
      <c r="H187" s="71">
        <v>5</v>
      </c>
      <c r="I187" s="72">
        <v>5</v>
      </c>
      <c r="J187" s="72">
        <v>5</v>
      </c>
      <c r="K187" s="73">
        <v>5</v>
      </c>
      <c r="L187" s="76" t="s">
        <v>1962</v>
      </c>
      <c r="M187" s="75">
        <v>2</v>
      </c>
      <c r="N187" s="76" t="s">
        <v>1049</v>
      </c>
      <c r="O187" s="76" t="s">
        <v>1961</v>
      </c>
      <c r="P187" s="155" t="s">
        <v>1963</v>
      </c>
    </row>
    <row r="188" spans="1:16" ht="16.5" thickBot="1" x14ac:dyDescent="0.3">
      <c r="A188" s="68">
        <v>185</v>
      </c>
      <c r="B188" s="70">
        <v>3</v>
      </c>
      <c r="C188" s="71">
        <v>4</v>
      </c>
      <c r="D188" s="71">
        <v>5</v>
      </c>
      <c r="E188" s="71">
        <v>4</v>
      </c>
      <c r="F188" s="71">
        <v>4</v>
      </c>
      <c r="G188" s="71">
        <v>5</v>
      </c>
      <c r="H188" s="71">
        <v>5</v>
      </c>
      <c r="I188" s="72">
        <v>5</v>
      </c>
      <c r="J188" s="72">
        <v>5</v>
      </c>
      <c r="K188" s="73">
        <v>3</v>
      </c>
      <c r="L188" s="151" t="s">
        <v>1964</v>
      </c>
      <c r="M188" s="75">
        <v>1</v>
      </c>
      <c r="N188" s="74" t="s">
        <v>1965</v>
      </c>
      <c r="O188" s="76" t="s">
        <v>681</v>
      </c>
      <c r="P188" s="151" t="s">
        <v>1966</v>
      </c>
    </row>
    <row r="189" spans="1:16" ht="27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5</v>
      </c>
      <c r="F189" s="71">
        <v>5</v>
      </c>
      <c r="G189" s="71">
        <v>2</v>
      </c>
      <c r="H189" s="71">
        <v>2</v>
      </c>
      <c r="I189" s="72">
        <v>1</v>
      </c>
      <c r="J189" s="72">
        <v>2</v>
      </c>
      <c r="K189" s="73">
        <v>3</v>
      </c>
      <c r="L189" s="163" t="s">
        <v>1967</v>
      </c>
      <c r="M189" s="75">
        <v>3</v>
      </c>
      <c r="N189" s="151" t="s">
        <v>1968</v>
      </c>
      <c r="O189" s="76" t="s">
        <v>681</v>
      </c>
      <c r="P189" s="151" t="s">
        <v>214</v>
      </c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5</v>
      </c>
      <c r="G190" s="71">
        <v>5</v>
      </c>
      <c r="H190" s="71">
        <v>5</v>
      </c>
      <c r="I190" s="72">
        <v>5</v>
      </c>
      <c r="J190" s="72">
        <v>5</v>
      </c>
      <c r="K190" s="73">
        <v>4</v>
      </c>
      <c r="L190" s="76" t="s">
        <v>1969</v>
      </c>
      <c r="M190" s="75">
        <v>3</v>
      </c>
      <c r="N190" s="155" t="s">
        <v>1970</v>
      </c>
      <c r="O190" s="76" t="s">
        <v>681</v>
      </c>
      <c r="P190" s="155" t="s">
        <v>1971</v>
      </c>
    </row>
    <row r="191" spans="1:16" ht="16.5" thickBot="1" x14ac:dyDescent="0.3">
      <c r="A191" s="68">
        <v>188</v>
      </c>
      <c r="B191" s="70">
        <v>4</v>
      </c>
      <c r="C191" s="71">
        <v>5</v>
      </c>
      <c r="D191" s="71">
        <v>4</v>
      </c>
      <c r="E191" s="71">
        <v>5</v>
      </c>
      <c r="F191" s="71">
        <v>5</v>
      </c>
      <c r="G191" s="71">
        <v>3</v>
      </c>
      <c r="H191" s="71">
        <v>4</v>
      </c>
      <c r="I191" s="72">
        <v>5</v>
      </c>
      <c r="J191" s="72">
        <v>5</v>
      </c>
      <c r="K191" s="73">
        <v>4</v>
      </c>
      <c r="L191" s="142"/>
      <c r="M191" s="75">
        <v>3</v>
      </c>
      <c r="N191" s="155" t="s">
        <v>1972</v>
      </c>
      <c r="O191" s="76" t="s">
        <v>1973</v>
      </c>
      <c r="P191" s="155" t="s">
        <v>1974</v>
      </c>
    </row>
    <row r="192" spans="1:16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5</v>
      </c>
      <c r="H192" s="71">
        <v>5</v>
      </c>
      <c r="I192" s="72">
        <v>4</v>
      </c>
      <c r="J192" s="72">
        <v>5</v>
      </c>
      <c r="K192" s="73">
        <v>5</v>
      </c>
      <c r="L192" s="145"/>
      <c r="M192" s="75">
        <v>3</v>
      </c>
      <c r="N192" s="76" t="s">
        <v>1975</v>
      </c>
      <c r="O192" s="76" t="s">
        <v>647</v>
      </c>
      <c r="P192" s="155" t="s">
        <v>1976</v>
      </c>
    </row>
    <row r="193" spans="1:16" ht="27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4</v>
      </c>
      <c r="F193" s="71">
        <v>5</v>
      </c>
      <c r="G193" s="71">
        <v>5</v>
      </c>
      <c r="H193" s="71">
        <v>5</v>
      </c>
      <c r="I193" s="72">
        <v>5</v>
      </c>
      <c r="J193" s="71">
        <v>5</v>
      </c>
      <c r="K193" s="73">
        <v>5</v>
      </c>
      <c r="L193" s="76" t="s">
        <v>1977</v>
      </c>
      <c r="M193" s="162">
        <v>3</v>
      </c>
      <c r="N193" s="155" t="s">
        <v>1978</v>
      </c>
      <c r="O193" s="76" t="s">
        <v>1979</v>
      </c>
      <c r="P193" s="155" t="s">
        <v>1980</v>
      </c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5</v>
      </c>
      <c r="K194" s="73">
        <v>5</v>
      </c>
      <c r="L194" s="148"/>
      <c r="M194" s="75">
        <v>5</v>
      </c>
      <c r="N194" s="148"/>
      <c r="O194" s="76" t="s">
        <v>681</v>
      </c>
      <c r="P194" s="142"/>
    </row>
    <row r="195" spans="1:16" ht="16.5" thickBot="1" x14ac:dyDescent="0.3">
      <c r="A195" s="68">
        <v>192</v>
      </c>
      <c r="B195" s="70">
        <v>4</v>
      </c>
      <c r="C195" s="71">
        <v>5</v>
      </c>
      <c r="D195" s="71">
        <v>5</v>
      </c>
      <c r="E195" s="71">
        <v>5</v>
      </c>
      <c r="F195" s="71">
        <v>5</v>
      </c>
      <c r="G195" s="71">
        <v>4</v>
      </c>
      <c r="H195" s="71">
        <v>4</v>
      </c>
      <c r="I195" s="72">
        <v>5</v>
      </c>
      <c r="J195" s="72">
        <v>5</v>
      </c>
      <c r="K195" s="73">
        <v>4</v>
      </c>
      <c r="L195" s="155" t="s">
        <v>1981</v>
      </c>
      <c r="M195" s="75">
        <v>5</v>
      </c>
      <c r="N195" s="149"/>
      <c r="O195" s="76" t="s">
        <v>681</v>
      </c>
      <c r="P195" s="155" t="s">
        <v>76</v>
      </c>
    </row>
    <row r="196" spans="1:16" ht="27" thickBot="1" x14ac:dyDescent="0.3">
      <c r="A196" s="68">
        <v>193</v>
      </c>
      <c r="B196" s="70">
        <v>4</v>
      </c>
      <c r="C196" s="71">
        <v>4</v>
      </c>
      <c r="D196" s="71">
        <v>4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5</v>
      </c>
      <c r="K196" s="73">
        <v>4</v>
      </c>
      <c r="L196" s="76" t="s">
        <v>1982</v>
      </c>
      <c r="M196" s="75">
        <v>4</v>
      </c>
      <c r="N196" s="76" t="s">
        <v>1983</v>
      </c>
      <c r="O196" s="76" t="s">
        <v>681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4</v>
      </c>
      <c r="F197" s="71">
        <v>5</v>
      </c>
      <c r="G197" s="71">
        <v>4</v>
      </c>
      <c r="H197" s="71">
        <v>5</v>
      </c>
      <c r="I197" s="72">
        <v>5</v>
      </c>
      <c r="J197" s="71">
        <v>5</v>
      </c>
      <c r="K197" s="73">
        <v>5</v>
      </c>
      <c r="L197" s="76" t="s">
        <v>1984</v>
      </c>
      <c r="M197" s="75">
        <v>3</v>
      </c>
      <c r="N197" s="76" t="s">
        <v>1985</v>
      </c>
      <c r="O197" s="76" t="s">
        <v>681</v>
      </c>
      <c r="P197" s="155" t="s">
        <v>1907</v>
      </c>
    </row>
    <row r="198" spans="1:16" ht="27" thickBot="1" x14ac:dyDescent="0.3">
      <c r="A198" s="68">
        <v>195</v>
      </c>
      <c r="B198" s="70">
        <v>5</v>
      </c>
      <c r="C198" s="71">
        <v>5</v>
      </c>
      <c r="D198" s="71">
        <v>5</v>
      </c>
      <c r="E198" s="71">
        <v>5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5</v>
      </c>
      <c r="L198" s="76" t="s">
        <v>1986</v>
      </c>
      <c r="M198" s="75">
        <v>5</v>
      </c>
      <c r="N198" s="76" t="s">
        <v>1987</v>
      </c>
      <c r="O198" s="76" t="s">
        <v>1988</v>
      </c>
      <c r="P198" s="148"/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4</v>
      </c>
      <c r="F199" s="71">
        <v>5</v>
      </c>
      <c r="G199" s="71">
        <v>5</v>
      </c>
      <c r="H199" s="71">
        <v>5</v>
      </c>
      <c r="I199" s="72">
        <v>5</v>
      </c>
      <c r="J199" s="72">
        <v>5</v>
      </c>
      <c r="K199" s="73">
        <v>5</v>
      </c>
      <c r="L199" s="155" t="s">
        <v>1989</v>
      </c>
      <c r="M199" s="75">
        <v>1</v>
      </c>
      <c r="N199" s="76" t="s">
        <v>1990</v>
      </c>
      <c r="O199" s="76" t="s">
        <v>1961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1991</v>
      </c>
      <c r="M200" s="75">
        <v>4</v>
      </c>
      <c r="N200" s="76" t="s">
        <v>1992</v>
      </c>
      <c r="O200" s="76" t="s">
        <v>1973</v>
      </c>
      <c r="P200" s="155" t="s">
        <v>76</v>
      </c>
    </row>
    <row r="201" spans="1:16" ht="16.5" thickBot="1" x14ac:dyDescent="0.3">
      <c r="A201" s="68">
        <v>198</v>
      </c>
      <c r="B201" s="70">
        <v>3</v>
      </c>
      <c r="C201" s="71">
        <v>5</v>
      </c>
      <c r="D201" s="71">
        <v>5</v>
      </c>
      <c r="E201" s="71">
        <v>5</v>
      </c>
      <c r="F201" s="71">
        <v>5</v>
      </c>
      <c r="G201" s="71">
        <v>5</v>
      </c>
      <c r="H201" s="71">
        <v>5</v>
      </c>
      <c r="I201" s="72">
        <v>5</v>
      </c>
      <c r="J201" s="72">
        <v>5</v>
      </c>
      <c r="K201" s="73">
        <v>4</v>
      </c>
      <c r="L201" s="76" t="s">
        <v>1993</v>
      </c>
      <c r="M201" s="75">
        <v>0</v>
      </c>
      <c r="N201" s="76" t="s">
        <v>1994</v>
      </c>
      <c r="O201" s="76" t="s">
        <v>681</v>
      </c>
      <c r="P201" s="155" t="s">
        <v>1995</v>
      </c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4</v>
      </c>
      <c r="F202" s="71">
        <v>5</v>
      </c>
      <c r="G202" s="71">
        <v>4</v>
      </c>
      <c r="H202" s="71">
        <v>5</v>
      </c>
      <c r="I202" s="72">
        <v>5</v>
      </c>
      <c r="J202" s="72">
        <v>5</v>
      </c>
      <c r="K202" s="73">
        <v>5</v>
      </c>
      <c r="L202" s="155" t="s">
        <v>1996</v>
      </c>
      <c r="M202" s="75">
        <v>0</v>
      </c>
      <c r="N202" s="155" t="s">
        <v>136</v>
      </c>
      <c r="O202" s="76" t="s">
        <v>1961</v>
      </c>
      <c r="P202" s="142"/>
    </row>
    <row r="203" spans="1:16" ht="16.5" thickBot="1" x14ac:dyDescent="0.3">
      <c r="A203" s="68">
        <v>200</v>
      </c>
      <c r="B203" s="70">
        <v>3</v>
      </c>
      <c r="C203" s="71">
        <v>5</v>
      </c>
      <c r="D203" s="71">
        <v>5</v>
      </c>
      <c r="E203" s="71">
        <v>4</v>
      </c>
      <c r="F203" s="71">
        <v>5</v>
      </c>
      <c r="G203" s="71">
        <v>3</v>
      </c>
      <c r="H203" s="71">
        <v>4</v>
      </c>
      <c r="I203" s="72">
        <v>5</v>
      </c>
      <c r="J203" s="72">
        <v>4</v>
      </c>
      <c r="K203" s="73">
        <v>4</v>
      </c>
      <c r="L203" s="148"/>
      <c r="M203" s="75">
        <v>4</v>
      </c>
      <c r="N203" s="148"/>
      <c r="O203" s="76" t="s">
        <v>681</v>
      </c>
      <c r="P203" s="142"/>
    </row>
    <row r="204" spans="1:16" ht="16.5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71">
        <v>5</v>
      </c>
      <c r="G204" s="71">
        <v>5</v>
      </c>
      <c r="H204" s="71">
        <v>4</v>
      </c>
      <c r="I204" s="72">
        <v>4</v>
      </c>
      <c r="J204" s="72">
        <v>5</v>
      </c>
      <c r="K204" s="73">
        <v>5</v>
      </c>
      <c r="L204" s="148"/>
      <c r="M204" s="75">
        <v>3</v>
      </c>
      <c r="N204" s="155" t="s">
        <v>1997</v>
      </c>
      <c r="O204" s="76" t="s">
        <v>679</v>
      </c>
      <c r="P204" s="148"/>
    </row>
    <row r="205" spans="1:16" ht="27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5</v>
      </c>
      <c r="L205" s="155" t="s">
        <v>1998</v>
      </c>
      <c r="M205" s="75">
        <v>4</v>
      </c>
      <c r="N205" s="76" t="s">
        <v>1999</v>
      </c>
      <c r="O205" s="76" t="s">
        <v>1988</v>
      </c>
      <c r="P205" s="148"/>
    </row>
    <row r="206" spans="1:16" ht="16.5" thickBot="1" x14ac:dyDescent="0.3">
      <c r="A206" s="68">
        <v>203</v>
      </c>
      <c r="B206" s="70">
        <v>4</v>
      </c>
      <c r="C206" s="71">
        <v>4</v>
      </c>
      <c r="D206" s="71">
        <v>5</v>
      </c>
      <c r="E206" s="71">
        <v>4</v>
      </c>
      <c r="F206" s="71">
        <v>4</v>
      </c>
      <c r="G206" s="71">
        <v>3</v>
      </c>
      <c r="H206" s="71">
        <v>4</v>
      </c>
      <c r="I206" s="72">
        <v>4</v>
      </c>
      <c r="J206" s="72">
        <v>4</v>
      </c>
      <c r="K206" s="73">
        <v>5</v>
      </c>
      <c r="L206" s="155" t="s">
        <v>2000</v>
      </c>
      <c r="M206" s="75">
        <v>3</v>
      </c>
      <c r="N206" s="76" t="s">
        <v>2001</v>
      </c>
      <c r="O206" s="76" t="s">
        <v>1979</v>
      </c>
      <c r="P206" s="148"/>
    </row>
    <row r="207" spans="1:16" ht="16.5" thickBot="1" x14ac:dyDescent="0.3">
      <c r="A207" s="68">
        <v>204</v>
      </c>
      <c r="B207" s="70">
        <v>4</v>
      </c>
      <c r="C207" s="71">
        <v>5</v>
      </c>
      <c r="D207" s="71">
        <v>5</v>
      </c>
      <c r="E207" s="71">
        <v>4</v>
      </c>
      <c r="F207" s="71">
        <v>3</v>
      </c>
      <c r="G207" s="71">
        <v>5</v>
      </c>
      <c r="H207" s="71">
        <v>5</v>
      </c>
      <c r="I207" s="72">
        <v>5</v>
      </c>
      <c r="J207" s="72">
        <v>5</v>
      </c>
      <c r="K207" s="73">
        <v>4</v>
      </c>
      <c r="L207" s="155" t="s">
        <v>2002</v>
      </c>
      <c r="M207" s="75">
        <v>4</v>
      </c>
      <c r="N207" s="76" t="s">
        <v>2003</v>
      </c>
      <c r="O207" s="76" t="s">
        <v>679</v>
      </c>
      <c r="P207" s="142"/>
    </row>
    <row r="208" spans="1:16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71">
        <v>5</v>
      </c>
      <c r="G208" s="71">
        <v>4</v>
      </c>
      <c r="H208" s="71">
        <v>4</v>
      </c>
      <c r="I208" s="72">
        <v>5</v>
      </c>
      <c r="J208" s="72">
        <v>5</v>
      </c>
      <c r="K208" s="73">
        <v>5</v>
      </c>
      <c r="L208" s="155" t="s">
        <v>2004</v>
      </c>
      <c r="M208" s="162">
        <v>4</v>
      </c>
      <c r="N208" s="76" t="s">
        <v>2005</v>
      </c>
      <c r="O208" s="76" t="s">
        <v>647</v>
      </c>
      <c r="P208" s="142"/>
    </row>
    <row r="209" spans="1:16" ht="16.5" thickBot="1" x14ac:dyDescent="0.3">
      <c r="A209" s="68">
        <v>206</v>
      </c>
      <c r="B209" s="70">
        <v>4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4</v>
      </c>
      <c r="I209" s="72">
        <v>5</v>
      </c>
      <c r="J209" s="72">
        <v>5</v>
      </c>
      <c r="K209" s="73">
        <v>4</v>
      </c>
      <c r="L209" s="155" t="s">
        <v>1506</v>
      </c>
      <c r="M209" s="75">
        <v>5</v>
      </c>
      <c r="N209" s="76" t="s">
        <v>2006</v>
      </c>
      <c r="O209" s="76" t="s">
        <v>679</v>
      </c>
      <c r="P209" s="148"/>
    </row>
    <row r="210" spans="1:16" ht="16.5" thickBot="1" x14ac:dyDescent="0.3">
      <c r="A210" s="68">
        <v>207</v>
      </c>
      <c r="B210" s="70">
        <v>5</v>
      </c>
      <c r="C210" s="71">
        <v>5</v>
      </c>
      <c r="D210" s="71">
        <v>5</v>
      </c>
      <c r="E210" s="71">
        <v>4</v>
      </c>
      <c r="F210" s="71">
        <v>5</v>
      </c>
      <c r="G210" s="71">
        <v>5</v>
      </c>
      <c r="H210" s="71">
        <v>5</v>
      </c>
      <c r="I210" s="72">
        <v>4</v>
      </c>
      <c r="J210" s="72">
        <v>4</v>
      </c>
      <c r="K210" s="73">
        <v>4</v>
      </c>
      <c r="L210" s="155" t="s">
        <v>2007</v>
      </c>
      <c r="M210" s="75">
        <v>4</v>
      </c>
      <c r="N210" s="155" t="s">
        <v>2008</v>
      </c>
      <c r="O210" s="76" t="s">
        <v>679</v>
      </c>
      <c r="P210" s="155" t="s">
        <v>2009</v>
      </c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4</v>
      </c>
      <c r="F211" s="71">
        <v>5</v>
      </c>
      <c r="G211" s="71">
        <v>4</v>
      </c>
      <c r="H211" s="71">
        <v>5</v>
      </c>
      <c r="I211" s="72">
        <v>5</v>
      </c>
      <c r="J211" s="72">
        <v>5</v>
      </c>
      <c r="K211" s="73">
        <v>5</v>
      </c>
      <c r="L211" s="155" t="s">
        <v>2010</v>
      </c>
      <c r="M211" s="75">
        <v>4</v>
      </c>
      <c r="N211" s="154" t="s">
        <v>2011</v>
      </c>
      <c r="O211" s="76" t="s">
        <v>647</v>
      </c>
      <c r="P211" s="142"/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4</v>
      </c>
      <c r="H212" s="71">
        <v>5</v>
      </c>
      <c r="I212" s="72">
        <v>4</v>
      </c>
      <c r="J212" s="72">
        <v>5</v>
      </c>
      <c r="K212" s="73">
        <v>4</v>
      </c>
      <c r="L212" s="155" t="s">
        <v>2012</v>
      </c>
      <c r="M212" s="75">
        <v>4</v>
      </c>
      <c r="N212" s="155" t="s">
        <v>2013</v>
      </c>
      <c r="O212" s="76" t="s">
        <v>1979</v>
      </c>
      <c r="P212" s="142"/>
    </row>
    <row r="213" spans="1:16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4</v>
      </c>
      <c r="F213" s="71">
        <v>5</v>
      </c>
      <c r="G213" s="71">
        <v>5</v>
      </c>
      <c r="H213" s="71">
        <v>3</v>
      </c>
      <c r="I213" s="72">
        <v>5</v>
      </c>
      <c r="J213" s="72">
        <v>5</v>
      </c>
      <c r="K213" s="73">
        <v>5</v>
      </c>
      <c r="L213" s="155" t="s">
        <v>2014</v>
      </c>
      <c r="M213" s="75">
        <v>2</v>
      </c>
      <c r="N213" s="76" t="s">
        <v>2015</v>
      </c>
      <c r="O213" s="76" t="s">
        <v>2016</v>
      </c>
      <c r="P213" s="155" t="s">
        <v>2017</v>
      </c>
    </row>
    <row r="214" spans="1:16" ht="27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4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2018</v>
      </c>
      <c r="M214" s="75">
        <v>1</v>
      </c>
      <c r="N214" s="155" t="s">
        <v>2019</v>
      </c>
      <c r="O214" s="76" t="s">
        <v>681</v>
      </c>
      <c r="P214" s="142"/>
    </row>
    <row r="215" spans="1:16" ht="27" thickBot="1" x14ac:dyDescent="0.3">
      <c r="A215" s="68">
        <v>212</v>
      </c>
      <c r="B215" s="70">
        <v>5</v>
      </c>
      <c r="C215" s="71">
        <v>4</v>
      </c>
      <c r="D215" s="71">
        <v>5</v>
      </c>
      <c r="E215" s="71">
        <v>4</v>
      </c>
      <c r="F215" s="71">
        <v>4</v>
      </c>
      <c r="G215" s="71">
        <v>4</v>
      </c>
      <c r="H215" s="71">
        <v>4</v>
      </c>
      <c r="I215" s="72">
        <v>5</v>
      </c>
      <c r="J215" s="72">
        <v>5</v>
      </c>
      <c r="K215" s="73">
        <v>4</v>
      </c>
      <c r="L215" s="155" t="s">
        <v>2020</v>
      </c>
      <c r="M215" s="75">
        <v>4</v>
      </c>
      <c r="N215" s="76" t="s">
        <v>2021</v>
      </c>
      <c r="O215" s="76" t="s">
        <v>679</v>
      </c>
      <c r="P215" s="142"/>
    </row>
    <row r="216" spans="1:16" ht="16.5" thickBot="1" x14ac:dyDescent="0.3">
      <c r="A216" s="68">
        <v>213</v>
      </c>
      <c r="B216" s="70">
        <v>5</v>
      </c>
      <c r="C216" s="71">
        <v>4</v>
      </c>
      <c r="D216" s="71">
        <v>4</v>
      </c>
      <c r="E216" s="71">
        <v>5</v>
      </c>
      <c r="F216" s="71">
        <v>5</v>
      </c>
      <c r="G216" s="71">
        <v>5</v>
      </c>
      <c r="H216" s="71">
        <v>5</v>
      </c>
      <c r="I216" s="72">
        <v>4</v>
      </c>
      <c r="J216" s="72">
        <v>5</v>
      </c>
      <c r="K216" s="73">
        <v>5</v>
      </c>
      <c r="L216" s="155" t="s">
        <v>2022</v>
      </c>
      <c r="M216" s="75">
        <v>5</v>
      </c>
      <c r="N216" s="155" t="s">
        <v>2023</v>
      </c>
      <c r="O216" s="76" t="s">
        <v>679</v>
      </c>
      <c r="P216" s="155" t="s">
        <v>2024</v>
      </c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5</v>
      </c>
      <c r="I217" s="72">
        <v>5</v>
      </c>
      <c r="J217" s="72">
        <v>5</v>
      </c>
      <c r="K217" s="73">
        <v>5</v>
      </c>
      <c r="L217" s="155" t="s">
        <v>2026</v>
      </c>
      <c r="M217" s="75">
        <v>4</v>
      </c>
      <c r="N217" s="76" t="s">
        <v>2025</v>
      </c>
      <c r="O217" s="76" t="s">
        <v>1961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4</v>
      </c>
      <c r="F218" s="71">
        <v>4</v>
      </c>
      <c r="G218" s="71">
        <v>4</v>
      </c>
      <c r="H218" s="71">
        <v>5</v>
      </c>
      <c r="I218" s="72">
        <v>5</v>
      </c>
      <c r="J218" s="72">
        <v>5</v>
      </c>
      <c r="K218" s="73">
        <v>5</v>
      </c>
      <c r="L218" s="148"/>
      <c r="M218" s="75">
        <v>3</v>
      </c>
      <c r="N218" s="148"/>
      <c r="O218" s="76" t="s">
        <v>1961</v>
      </c>
      <c r="P218" s="148"/>
    </row>
    <row r="219" spans="1:16" ht="16.5" thickBot="1" x14ac:dyDescent="0.3">
      <c r="A219" s="68">
        <v>216</v>
      </c>
      <c r="B219" s="70">
        <v>4</v>
      </c>
      <c r="C219" s="71">
        <v>5</v>
      </c>
      <c r="D219" s="71">
        <v>5</v>
      </c>
      <c r="E219" s="71">
        <v>4</v>
      </c>
      <c r="F219" s="71">
        <v>4</v>
      </c>
      <c r="G219" s="71">
        <v>5</v>
      </c>
      <c r="H219" s="71">
        <v>4</v>
      </c>
      <c r="I219" s="72">
        <v>4</v>
      </c>
      <c r="J219" s="72">
        <v>4</v>
      </c>
      <c r="K219" s="73">
        <v>4</v>
      </c>
      <c r="L219" s="148"/>
      <c r="M219" s="75">
        <v>5</v>
      </c>
      <c r="N219" s="76" t="s">
        <v>2027</v>
      </c>
      <c r="O219" s="76" t="s">
        <v>2016</v>
      </c>
      <c r="P219" s="142"/>
    </row>
    <row r="220" spans="1:16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71">
        <v>4</v>
      </c>
      <c r="G220" s="71">
        <v>4</v>
      </c>
      <c r="H220" s="71">
        <v>5</v>
      </c>
      <c r="I220" s="72">
        <v>5</v>
      </c>
      <c r="J220" s="72">
        <v>5</v>
      </c>
      <c r="K220" s="73">
        <v>4</v>
      </c>
      <c r="L220" s="155" t="s">
        <v>2028</v>
      </c>
      <c r="M220" s="75">
        <v>0</v>
      </c>
      <c r="N220" s="76" t="s">
        <v>2029</v>
      </c>
      <c r="O220" s="76" t="s">
        <v>2016</v>
      </c>
      <c r="P220" s="142"/>
    </row>
    <row r="221" spans="1:16" ht="27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71">
        <v>5</v>
      </c>
      <c r="G221" s="71">
        <v>4</v>
      </c>
      <c r="H221" s="71">
        <v>5</v>
      </c>
      <c r="I221" s="72">
        <v>4</v>
      </c>
      <c r="J221" s="72">
        <v>5</v>
      </c>
      <c r="K221" s="73">
        <v>4</v>
      </c>
      <c r="L221" s="148"/>
      <c r="M221" s="75">
        <v>3</v>
      </c>
      <c r="N221" s="148"/>
      <c r="O221" s="76" t="s">
        <v>1988</v>
      </c>
      <c r="P221" s="148"/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1</v>
      </c>
      <c r="N222" s="148"/>
      <c r="O222" s="76" t="s">
        <v>681</v>
      </c>
      <c r="P222" s="155" t="s">
        <v>2030</v>
      </c>
    </row>
    <row r="223" spans="1:16" ht="16.5" thickBot="1" x14ac:dyDescent="0.3">
      <c r="A223" s="68">
        <v>220</v>
      </c>
      <c r="B223" s="70">
        <v>5</v>
      </c>
      <c r="C223" s="71">
        <v>4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5</v>
      </c>
      <c r="L223" s="155" t="s">
        <v>2031</v>
      </c>
      <c r="M223" s="75">
        <v>3</v>
      </c>
      <c r="N223" s="76" t="s">
        <v>2032</v>
      </c>
      <c r="O223" s="76" t="s">
        <v>1961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5</v>
      </c>
      <c r="H224" s="71">
        <v>5</v>
      </c>
      <c r="I224" s="72">
        <v>4</v>
      </c>
      <c r="J224" s="72">
        <v>4</v>
      </c>
      <c r="K224" s="73">
        <v>5</v>
      </c>
      <c r="L224" s="155" t="s">
        <v>2033</v>
      </c>
      <c r="M224" s="75">
        <v>5</v>
      </c>
      <c r="N224" s="155" t="s">
        <v>2034</v>
      </c>
      <c r="O224" s="76" t="s">
        <v>681</v>
      </c>
      <c r="P224" s="155" t="s">
        <v>2035</v>
      </c>
    </row>
    <row r="225" spans="1:16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71">
        <v>5</v>
      </c>
      <c r="G225" s="71">
        <v>5</v>
      </c>
      <c r="H225" s="71">
        <v>5</v>
      </c>
      <c r="I225" s="72">
        <v>4</v>
      </c>
      <c r="J225" s="72">
        <v>5</v>
      </c>
      <c r="K225" s="73">
        <v>5</v>
      </c>
      <c r="L225" s="155" t="s">
        <v>2036</v>
      </c>
      <c r="M225" s="75">
        <v>4</v>
      </c>
      <c r="N225" s="76" t="s">
        <v>2037</v>
      </c>
      <c r="O225" s="76" t="s">
        <v>2038</v>
      </c>
      <c r="P225" s="142"/>
    </row>
    <row r="226" spans="1:16" ht="27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4</v>
      </c>
      <c r="L226" s="155" t="s">
        <v>2039</v>
      </c>
      <c r="M226" s="75">
        <v>0</v>
      </c>
      <c r="N226" s="155" t="s">
        <v>2040</v>
      </c>
      <c r="O226" s="76" t="s">
        <v>1988</v>
      </c>
      <c r="P226" s="155" t="s">
        <v>328</v>
      </c>
    </row>
    <row r="227" spans="1:16" ht="16.5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5</v>
      </c>
      <c r="F227" s="71">
        <v>5</v>
      </c>
      <c r="G227" s="71">
        <v>5</v>
      </c>
      <c r="H227" s="71">
        <v>5</v>
      </c>
      <c r="I227" s="72">
        <v>5</v>
      </c>
      <c r="J227" s="72">
        <v>5</v>
      </c>
      <c r="K227" s="73">
        <v>5</v>
      </c>
      <c r="L227" s="155" t="s">
        <v>2041</v>
      </c>
      <c r="M227" s="75">
        <v>4</v>
      </c>
      <c r="N227" s="76" t="s">
        <v>2042</v>
      </c>
      <c r="O227" s="76" t="s">
        <v>681</v>
      </c>
      <c r="P227" s="155" t="s">
        <v>2043</v>
      </c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4</v>
      </c>
      <c r="F228" s="71">
        <v>5</v>
      </c>
      <c r="G228" s="71">
        <v>4</v>
      </c>
      <c r="H228" s="71">
        <v>4</v>
      </c>
      <c r="I228" s="72">
        <v>5</v>
      </c>
      <c r="J228" s="72">
        <v>5</v>
      </c>
      <c r="K228" s="73">
        <v>4</v>
      </c>
      <c r="L228" s="155" t="s">
        <v>2044</v>
      </c>
      <c r="M228" s="75">
        <v>5</v>
      </c>
      <c r="N228" s="76" t="s">
        <v>2045</v>
      </c>
      <c r="O228" s="76" t="s">
        <v>2047</v>
      </c>
      <c r="P228" s="148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4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4</v>
      </c>
      <c r="L229" s="148"/>
      <c r="M229" s="140"/>
      <c r="N229" s="76" t="s">
        <v>2046</v>
      </c>
      <c r="O229" s="76" t="s">
        <v>2047</v>
      </c>
      <c r="P229" s="148"/>
    </row>
    <row r="230" spans="1:16" ht="27" thickBot="1" x14ac:dyDescent="0.3">
      <c r="A230" s="68">
        <v>227</v>
      </c>
      <c r="B230" s="70">
        <v>5</v>
      </c>
      <c r="C230" s="71">
        <v>5</v>
      </c>
      <c r="D230" s="71">
        <v>4</v>
      </c>
      <c r="E230" s="71">
        <v>5</v>
      </c>
      <c r="F230" s="71">
        <v>5</v>
      </c>
      <c r="G230" s="71">
        <v>5</v>
      </c>
      <c r="H230" s="71">
        <v>4</v>
      </c>
      <c r="I230" s="72">
        <v>5</v>
      </c>
      <c r="J230" s="72">
        <v>4</v>
      </c>
      <c r="K230" s="73">
        <v>5</v>
      </c>
      <c r="L230" s="155" t="s">
        <v>2048</v>
      </c>
      <c r="M230" s="75">
        <v>4</v>
      </c>
      <c r="N230" s="155" t="s">
        <v>2049</v>
      </c>
      <c r="O230" s="76" t="s">
        <v>2047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71">
        <v>5</v>
      </c>
      <c r="G231" s="71">
        <v>5</v>
      </c>
      <c r="H231" s="71">
        <v>5</v>
      </c>
      <c r="I231" s="72">
        <v>5</v>
      </c>
      <c r="J231" s="72">
        <v>5</v>
      </c>
      <c r="K231" s="73">
        <v>5</v>
      </c>
      <c r="L231" s="155" t="s">
        <v>2050</v>
      </c>
      <c r="M231" s="75">
        <v>5</v>
      </c>
      <c r="N231" s="155" t="s">
        <v>2051</v>
      </c>
      <c r="O231" s="76" t="s">
        <v>2047</v>
      </c>
      <c r="P231" s="142"/>
    </row>
    <row r="232" spans="1:16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4</v>
      </c>
      <c r="F232" s="71">
        <v>5</v>
      </c>
      <c r="G232" s="71">
        <v>3</v>
      </c>
      <c r="H232" s="71">
        <v>4</v>
      </c>
      <c r="I232" s="72">
        <v>4</v>
      </c>
      <c r="J232" s="72">
        <v>4</v>
      </c>
      <c r="K232" s="73">
        <v>4</v>
      </c>
      <c r="L232" s="155" t="s">
        <v>252</v>
      </c>
      <c r="M232" s="75">
        <v>4</v>
      </c>
      <c r="N232" s="155" t="s">
        <v>2052</v>
      </c>
      <c r="O232" s="76" t="s">
        <v>2047</v>
      </c>
      <c r="P232" s="148"/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3</v>
      </c>
      <c r="F233" s="71">
        <v>5</v>
      </c>
      <c r="G233" s="71">
        <v>2</v>
      </c>
      <c r="H233" s="71">
        <v>4</v>
      </c>
      <c r="I233" s="72">
        <v>2</v>
      </c>
      <c r="J233" s="72">
        <v>4</v>
      </c>
      <c r="K233" s="73">
        <v>4</v>
      </c>
      <c r="L233" s="155" t="s">
        <v>2053</v>
      </c>
      <c r="M233" s="75">
        <v>2</v>
      </c>
      <c r="N233" s="155" t="s">
        <v>2054</v>
      </c>
      <c r="O233" s="76" t="s">
        <v>2047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5</v>
      </c>
      <c r="I234" s="72">
        <v>5</v>
      </c>
      <c r="J234" s="72">
        <v>5</v>
      </c>
      <c r="K234" s="73">
        <v>5</v>
      </c>
      <c r="L234" s="155" t="s">
        <v>2055</v>
      </c>
      <c r="M234" s="75">
        <v>4</v>
      </c>
      <c r="N234" s="76" t="s">
        <v>2056</v>
      </c>
      <c r="O234" s="76" t="s">
        <v>2047</v>
      </c>
      <c r="P234" s="142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5</v>
      </c>
      <c r="F235" s="71">
        <v>5</v>
      </c>
      <c r="G235" s="71">
        <v>5</v>
      </c>
      <c r="H235" s="71">
        <v>5</v>
      </c>
      <c r="I235" s="72">
        <v>5</v>
      </c>
      <c r="J235" s="72">
        <v>5</v>
      </c>
      <c r="K235" s="73">
        <v>4</v>
      </c>
      <c r="L235" s="155" t="s">
        <v>2057</v>
      </c>
      <c r="M235" s="75">
        <v>4</v>
      </c>
      <c r="N235" s="76" t="s">
        <v>2058</v>
      </c>
      <c r="O235" s="76" t="s">
        <v>2047</v>
      </c>
      <c r="P235" s="155" t="s">
        <v>2059</v>
      </c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71">
        <v>5</v>
      </c>
      <c r="G236" s="71">
        <v>5</v>
      </c>
      <c r="H236" s="71">
        <v>5</v>
      </c>
      <c r="I236" s="72">
        <v>5</v>
      </c>
      <c r="J236" s="72">
        <v>5</v>
      </c>
      <c r="K236" s="73">
        <v>5</v>
      </c>
      <c r="L236" s="155" t="s">
        <v>2060</v>
      </c>
      <c r="M236" s="75">
        <v>4</v>
      </c>
      <c r="N236" s="155" t="s">
        <v>2061</v>
      </c>
      <c r="O236" s="76" t="s">
        <v>2047</v>
      </c>
      <c r="P236" s="142"/>
    </row>
    <row r="237" spans="1:16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5</v>
      </c>
      <c r="K237" s="73">
        <v>5</v>
      </c>
      <c r="L237" s="148"/>
      <c r="M237" s="75">
        <v>4</v>
      </c>
      <c r="N237" s="148"/>
      <c r="O237" s="76" t="s">
        <v>2047</v>
      </c>
      <c r="P237" s="142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5</v>
      </c>
      <c r="F238" s="71">
        <v>5</v>
      </c>
      <c r="G238" s="71">
        <v>5</v>
      </c>
      <c r="H238" s="71">
        <v>5</v>
      </c>
      <c r="I238" s="72">
        <v>5</v>
      </c>
      <c r="J238" s="72">
        <v>5</v>
      </c>
      <c r="K238" s="73">
        <v>5</v>
      </c>
      <c r="L238" s="155" t="s">
        <v>2062</v>
      </c>
      <c r="M238" s="75">
        <v>5</v>
      </c>
      <c r="N238" s="76" t="s">
        <v>78</v>
      </c>
      <c r="O238" s="76" t="s">
        <v>2047</v>
      </c>
      <c r="P238" s="155" t="s">
        <v>2063</v>
      </c>
    </row>
    <row r="239" spans="1:16" ht="16.5" thickBot="1" x14ac:dyDescent="0.3">
      <c r="A239" s="68">
        <v>236</v>
      </c>
      <c r="B239" s="70">
        <v>4</v>
      </c>
      <c r="C239" s="71">
        <v>5</v>
      </c>
      <c r="D239" s="71">
        <v>4</v>
      </c>
      <c r="E239" s="71">
        <v>4</v>
      </c>
      <c r="F239" s="71">
        <v>4</v>
      </c>
      <c r="G239" s="71">
        <v>4</v>
      </c>
      <c r="H239" s="71">
        <v>4</v>
      </c>
      <c r="I239" s="72">
        <v>5</v>
      </c>
      <c r="J239" s="72">
        <v>4</v>
      </c>
      <c r="K239" s="73">
        <v>4</v>
      </c>
      <c r="L239" s="155" t="s">
        <v>2064</v>
      </c>
      <c r="M239" s="75">
        <v>4</v>
      </c>
      <c r="N239" s="76" t="s">
        <v>2065</v>
      </c>
      <c r="O239" s="76" t="s">
        <v>2047</v>
      </c>
      <c r="P239" s="148"/>
    </row>
    <row r="240" spans="1:16" ht="16.5" thickBot="1" x14ac:dyDescent="0.3">
      <c r="A240" s="68">
        <v>237</v>
      </c>
      <c r="B240" s="70">
        <v>4</v>
      </c>
      <c r="C240" s="71">
        <v>5</v>
      </c>
      <c r="D240" s="71">
        <v>5</v>
      </c>
      <c r="E240" s="71">
        <v>5</v>
      </c>
      <c r="F240" s="71">
        <v>5</v>
      </c>
      <c r="G240" s="71">
        <v>5</v>
      </c>
      <c r="H240" s="71">
        <v>5</v>
      </c>
      <c r="I240" s="72">
        <v>5</v>
      </c>
      <c r="J240" s="72">
        <v>5</v>
      </c>
      <c r="K240" s="73">
        <v>5</v>
      </c>
      <c r="L240" s="148"/>
      <c r="M240" s="75">
        <v>5</v>
      </c>
      <c r="N240" s="159" t="s">
        <v>2066</v>
      </c>
      <c r="O240" s="76" t="s">
        <v>2047</v>
      </c>
      <c r="P240" s="142"/>
    </row>
    <row r="241" spans="1:16" ht="16.5" thickBot="1" x14ac:dyDescent="0.3">
      <c r="A241" s="68">
        <v>238</v>
      </c>
      <c r="B241" s="70">
        <v>5</v>
      </c>
      <c r="C241" s="71">
        <v>4</v>
      </c>
      <c r="D241" s="71">
        <v>5</v>
      </c>
      <c r="E241" s="71">
        <v>5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2067</v>
      </c>
      <c r="M241" s="75">
        <v>5</v>
      </c>
      <c r="N241" s="76" t="s">
        <v>2068</v>
      </c>
      <c r="O241" s="76" t="s">
        <v>2047</v>
      </c>
      <c r="P241" s="142"/>
    </row>
    <row r="242" spans="1:16" ht="16.5" thickBot="1" x14ac:dyDescent="0.3">
      <c r="A242" s="68">
        <v>239</v>
      </c>
      <c r="B242" s="70">
        <v>4</v>
      </c>
      <c r="C242" s="71">
        <v>5</v>
      </c>
      <c r="D242" s="71">
        <v>5</v>
      </c>
      <c r="E242" s="71">
        <v>3</v>
      </c>
      <c r="F242" s="71">
        <v>4</v>
      </c>
      <c r="G242" s="71">
        <v>4</v>
      </c>
      <c r="H242" s="71">
        <v>3</v>
      </c>
      <c r="I242" s="72">
        <v>5</v>
      </c>
      <c r="J242" s="72">
        <v>5</v>
      </c>
      <c r="K242" s="73">
        <v>5</v>
      </c>
      <c r="L242" s="155" t="s">
        <v>677</v>
      </c>
      <c r="M242" s="75">
        <v>4</v>
      </c>
      <c r="N242" s="155" t="s">
        <v>2069</v>
      </c>
      <c r="O242" s="76" t="s">
        <v>2047</v>
      </c>
      <c r="P242" s="142"/>
    </row>
    <row r="243" spans="1:16" ht="16.5" thickBot="1" x14ac:dyDescent="0.3">
      <c r="A243" s="68">
        <v>240</v>
      </c>
      <c r="B243" s="70">
        <v>5</v>
      </c>
      <c r="C243" s="71">
        <v>5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5</v>
      </c>
      <c r="J243" s="72">
        <v>5</v>
      </c>
      <c r="K243" s="73">
        <v>5</v>
      </c>
      <c r="L243" s="155" t="s">
        <v>2070</v>
      </c>
      <c r="M243" s="75">
        <v>5</v>
      </c>
      <c r="N243" s="76" t="s">
        <v>2071</v>
      </c>
      <c r="O243" s="76" t="s">
        <v>2047</v>
      </c>
      <c r="P243" s="148"/>
    </row>
    <row r="244" spans="1:16" ht="16.5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5</v>
      </c>
      <c r="L244" s="155" t="s">
        <v>2072</v>
      </c>
      <c r="M244" s="75">
        <v>5</v>
      </c>
      <c r="N244" s="76" t="s">
        <v>2073</v>
      </c>
      <c r="O244" s="76" t="s">
        <v>2047</v>
      </c>
      <c r="P244" s="148"/>
    </row>
    <row r="245" spans="1:16" ht="16.5" thickBot="1" x14ac:dyDescent="0.3">
      <c r="A245" s="68">
        <v>242</v>
      </c>
      <c r="B245" s="70">
        <v>5</v>
      </c>
      <c r="C245" s="71">
        <v>5</v>
      </c>
      <c r="D245" s="71">
        <v>5</v>
      </c>
      <c r="E245" s="71">
        <v>5</v>
      </c>
      <c r="F245" s="71">
        <v>5</v>
      </c>
      <c r="G245" s="71">
        <v>5</v>
      </c>
      <c r="H245" s="71">
        <v>5</v>
      </c>
      <c r="I245" s="72">
        <v>5</v>
      </c>
      <c r="J245" s="72">
        <v>5</v>
      </c>
      <c r="K245" s="73">
        <v>5</v>
      </c>
      <c r="L245" s="155" t="s">
        <v>2074</v>
      </c>
      <c r="M245" s="75">
        <v>2</v>
      </c>
      <c r="N245" s="76" t="s">
        <v>2075</v>
      </c>
      <c r="O245" s="76" t="s">
        <v>2047</v>
      </c>
      <c r="P245" s="142"/>
    </row>
    <row r="246" spans="1:16" ht="27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5</v>
      </c>
      <c r="H246" s="71">
        <v>5</v>
      </c>
      <c r="I246" s="72">
        <v>5</v>
      </c>
      <c r="J246" s="72">
        <v>5</v>
      </c>
      <c r="K246" s="73">
        <v>5</v>
      </c>
      <c r="L246" s="155" t="s">
        <v>2076</v>
      </c>
      <c r="M246" s="75">
        <v>3</v>
      </c>
      <c r="N246" s="76" t="s">
        <v>2077</v>
      </c>
      <c r="O246" s="76" t="s">
        <v>2047</v>
      </c>
      <c r="P246" s="142"/>
    </row>
    <row r="247" spans="1:16" ht="16.5" thickBot="1" x14ac:dyDescent="0.3">
      <c r="A247" s="68">
        <v>244</v>
      </c>
      <c r="B247" s="70">
        <v>5</v>
      </c>
      <c r="C247" s="71">
        <v>3</v>
      </c>
      <c r="D247" s="71">
        <v>4</v>
      </c>
      <c r="E247" s="71">
        <v>5</v>
      </c>
      <c r="F247" s="71">
        <v>4</v>
      </c>
      <c r="G247" s="71">
        <v>5</v>
      </c>
      <c r="H247" s="71">
        <v>5</v>
      </c>
      <c r="I247" s="72">
        <v>5</v>
      </c>
      <c r="J247" s="72">
        <v>4</v>
      </c>
      <c r="K247" s="73">
        <v>3</v>
      </c>
      <c r="L247" s="155" t="s">
        <v>2078</v>
      </c>
      <c r="M247" s="75">
        <v>2</v>
      </c>
      <c r="N247" s="76" t="s">
        <v>2079</v>
      </c>
      <c r="O247" s="76" t="s">
        <v>2047</v>
      </c>
      <c r="P247" s="148"/>
    </row>
    <row r="248" spans="1:16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71">
        <v>4</v>
      </c>
      <c r="G248" s="71">
        <v>5</v>
      </c>
      <c r="H248" s="71">
        <v>5</v>
      </c>
      <c r="I248" s="72">
        <v>5</v>
      </c>
      <c r="J248" s="72">
        <v>4</v>
      </c>
      <c r="K248" s="73">
        <v>5</v>
      </c>
      <c r="L248" s="148"/>
      <c r="M248" s="75">
        <v>5</v>
      </c>
      <c r="N248" s="148"/>
      <c r="O248" s="76" t="s">
        <v>200</v>
      </c>
      <c r="P248" s="148"/>
    </row>
    <row r="249" spans="1:16" ht="16.5" thickBot="1" x14ac:dyDescent="0.3">
      <c r="A249" s="68">
        <v>246</v>
      </c>
      <c r="B249" s="70">
        <v>5</v>
      </c>
      <c r="C249" s="71">
        <v>3</v>
      </c>
      <c r="D249" s="71">
        <v>5</v>
      </c>
      <c r="E249" s="71">
        <v>4</v>
      </c>
      <c r="F249" s="71">
        <v>5</v>
      </c>
      <c r="G249" s="71">
        <v>4</v>
      </c>
      <c r="H249" s="71">
        <v>4</v>
      </c>
      <c r="I249" s="72">
        <v>5</v>
      </c>
      <c r="J249" s="72">
        <v>5</v>
      </c>
      <c r="K249" s="73">
        <v>4</v>
      </c>
      <c r="L249" s="155" t="s">
        <v>2080</v>
      </c>
      <c r="M249" s="75">
        <v>3</v>
      </c>
      <c r="N249" s="76" t="s">
        <v>2081</v>
      </c>
      <c r="O249" s="76" t="s">
        <v>200</v>
      </c>
      <c r="P249" s="155" t="s">
        <v>76</v>
      </c>
    </row>
    <row r="250" spans="1:16" ht="16.5" thickBot="1" x14ac:dyDescent="0.3">
      <c r="A250" s="68">
        <v>247</v>
      </c>
      <c r="B250" s="70">
        <v>5</v>
      </c>
      <c r="C250" s="71">
        <v>5</v>
      </c>
      <c r="D250" s="71">
        <v>5</v>
      </c>
      <c r="E250" s="71">
        <v>4</v>
      </c>
      <c r="F250" s="71">
        <v>5</v>
      </c>
      <c r="G250" s="71">
        <v>5</v>
      </c>
      <c r="H250" s="71">
        <v>1</v>
      </c>
      <c r="I250" s="72">
        <v>3</v>
      </c>
      <c r="J250" s="72">
        <v>5</v>
      </c>
      <c r="K250" s="73">
        <v>4</v>
      </c>
      <c r="L250" s="155" t="s">
        <v>2082</v>
      </c>
      <c r="M250" s="75">
        <v>4</v>
      </c>
      <c r="N250" s="76" t="s">
        <v>1093</v>
      </c>
      <c r="O250" s="76" t="s">
        <v>200</v>
      </c>
      <c r="P250" s="155" t="s">
        <v>2083</v>
      </c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48"/>
      <c r="M251" s="75">
        <v>5</v>
      </c>
      <c r="N251" s="148"/>
      <c r="O251" s="76" t="s">
        <v>200</v>
      </c>
      <c r="P251" s="148"/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71">
        <v>5</v>
      </c>
      <c r="G252" s="71">
        <v>3</v>
      </c>
      <c r="H252" s="71">
        <v>4</v>
      </c>
      <c r="I252" s="72">
        <v>4</v>
      </c>
      <c r="J252" s="72">
        <v>5</v>
      </c>
      <c r="K252" s="73">
        <v>4</v>
      </c>
      <c r="L252" s="148"/>
      <c r="M252" s="75">
        <v>5</v>
      </c>
      <c r="N252" s="148"/>
      <c r="O252" s="76" t="s">
        <v>200</v>
      </c>
      <c r="P252" s="148"/>
    </row>
    <row r="253" spans="1:16" ht="16.5" thickBot="1" x14ac:dyDescent="0.3">
      <c r="A253" s="68">
        <v>250</v>
      </c>
      <c r="B253" s="70">
        <v>5</v>
      </c>
      <c r="C253" s="71">
        <v>4</v>
      </c>
      <c r="D253" s="71">
        <v>5</v>
      </c>
      <c r="E253" s="71">
        <v>5</v>
      </c>
      <c r="F253" s="71">
        <v>5</v>
      </c>
      <c r="G253" s="71">
        <v>5</v>
      </c>
      <c r="H253" s="71">
        <v>3</v>
      </c>
      <c r="I253" s="72">
        <v>5</v>
      </c>
      <c r="J253" s="72">
        <v>5</v>
      </c>
      <c r="K253" s="73">
        <v>5</v>
      </c>
      <c r="L253" s="155" t="s">
        <v>2084</v>
      </c>
      <c r="M253" s="75">
        <v>4</v>
      </c>
      <c r="N253" s="155" t="s">
        <v>2085</v>
      </c>
      <c r="O253" s="76" t="s">
        <v>200</v>
      </c>
      <c r="P253" s="148"/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4</v>
      </c>
      <c r="H254" s="71">
        <v>5</v>
      </c>
      <c r="I254" s="72">
        <v>5</v>
      </c>
      <c r="J254" s="72">
        <v>5</v>
      </c>
      <c r="K254" s="73">
        <v>5</v>
      </c>
      <c r="L254" s="155" t="s">
        <v>2086</v>
      </c>
      <c r="M254" s="75">
        <v>3</v>
      </c>
      <c r="N254" s="76" t="s">
        <v>2087</v>
      </c>
      <c r="O254" s="76" t="s">
        <v>200</v>
      </c>
      <c r="P254" s="148"/>
    </row>
    <row r="255" spans="1:16" ht="27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5</v>
      </c>
      <c r="F255" s="71">
        <v>5</v>
      </c>
      <c r="G255" s="71">
        <v>5</v>
      </c>
      <c r="H255" s="71">
        <v>4</v>
      </c>
      <c r="I255" s="72">
        <v>5</v>
      </c>
      <c r="J255" s="72">
        <v>5</v>
      </c>
      <c r="K255" s="73">
        <v>4</v>
      </c>
      <c r="L255" s="155" t="s">
        <v>2088</v>
      </c>
      <c r="M255" s="75">
        <v>3</v>
      </c>
      <c r="N255" s="76" t="s">
        <v>2089</v>
      </c>
      <c r="O255" s="76" t="s">
        <v>200</v>
      </c>
      <c r="P255" s="148"/>
    </row>
    <row r="256" spans="1:16" ht="16.5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71">
        <v>5</v>
      </c>
      <c r="G256" s="71">
        <v>4</v>
      </c>
      <c r="H256" s="71">
        <v>4</v>
      </c>
      <c r="I256" s="72">
        <v>3</v>
      </c>
      <c r="J256" s="72">
        <v>4</v>
      </c>
      <c r="K256" s="73">
        <v>5</v>
      </c>
      <c r="L256" s="148"/>
      <c r="M256" s="75">
        <v>5</v>
      </c>
      <c r="N256" s="76" t="s">
        <v>2090</v>
      </c>
      <c r="O256" s="76" t="s">
        <v>200</v>
      </c>
      <c r="P256" s="148"/>
    </row>
    <row r="257" spans="1:16" ht="16.5" thickBot="1" x14ac:dyDescent="0.3">
      <c r="A257" s="68">
        <v>254</v>
      </c>
      <c r="B257" s="70">
        <v>5</v>
      </c>
      <c r="C257" s="71">
        <v>4</v>
      </c>
      <c r="D257" s="71">
        <v>5</v>
      </c>
      <c r="E257" s="71">
        <v>5</v>
      </c>
      <c r="F257" s="71">
        <v>5</v>
      </c>
      <c r="G257" s="71">
        <v>5</v>
      </c>
      <c r="H257" s="71">
        <v>5</v>
      </c>
      <c r="I257" s="72">
        <v>5</v>
      </c>
      <c r="J257" s="72">
        <v>5</v>
      </c>
      <c r="K257" s="73">
        <v>5</v>
      </c>
      <c r="L257" s="155" t="s">
        <v>2091</v>
      </c>
      <c r="M257" s="75">
        <v>4</v>
      </c>
      <c r="N257" s="155" t="s">
        <v>2092</v>
      </c>
      <c r="O257" s="76" t="s">
        <v>200</v>
      </c>
      <c r="P257" s="148"/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5</v>
      </c>
      <c r="F258" s="71">
        <v>5</v>
      </c>
      <c r="G258" s="71">
        <v>5</v>
      </c>
      <c r="H258" s="71">
        <v>5</v>
      </c>
      <c r="I258" s="72">
        <v>5</v>
      </c>
      <c r="J258" s="72">
        <v>5</v>
      </c>
      <c r="K258" s="73">
        <v>5</v>
      </c>
      <c r="L258" s="155" t="s">
        <v>2093</v>
      </c>
      <c r="M258" s="75">
        <v>5</v>
      </c>
      <c r="N258" s="76" t="s">
        <v>2094</v>
      </c>
      <c r="O258" s="76" t="s">
        <v>2105</v>
      </c>
      <c r="P258" s="155" t="s">
        <v>2095</v>
      </c>
    </row>
    <row r="259" spans="1:16" ht="16.5" thickBot="1" x14ac:dyDescent="0.3">
      <c r="A259" s="68">
        <v>256</v>
      </c>
      <c r="B259" s="70">
        <v>5</v>
      </c>
      <c r="C259" s="71">
        <v>4</v>
      </c>
      <c r="D259" s="71">
        <v>4</v>
      </c>
      <c r="E259" s="71">
        <v>4</v>
      </c>
      <c r="F259" s="71">
        <v>4</v>
      </c>
      <c r="G259" s="71">
        <v>4</v>
      </c>
      <c r="H259" s="71">
        <v>4</v>
      </c>
      <c r="I259" s="72">
        <v>4</v>
      </c>
      <c r="J259" s="72">
        <v>4</v>
      </c>
      <c r="K259" s="73">
        <v>4</v>
      </c>
      <c r="L259" s="155" t="s">
        <v>2096</v>
      </c>
      <c r="M259" s="75">
        <v>4</v>
      </c>
      <c r="N259" s="76" t="s">
        <v>2097</v>
      </c>
      <c r="O259" s="76" t="s">
        <v>2098</v>
      </c>
      <c r="P259" s="142"/>
    </row>
    <row r="260" spans="1:16" ht="27" thickBot="1" x14ac:dyDescent="0.3">
      <c r="A260" s="68">
        <v>257</v>
      </c>
      <c r="B260" s="70">
        <v>5</v>
      </c>
      <c r="C260" s="71">
        <v>4</v>
      </c>
      <c r="D260" s="71">
        <v>5</v>
      </c>
      <c r="E260" s="71">
        <v>5</v>
      </c>
      <c r="F260" s="71">
        <v>5</v>
      </c>
      <c r="G260" s="71">
        <v>0</v>
      </c>
      <c r="H260" s="71">
        <v>0</v>
      </c>
      <c r="I260" s="72">
        <v>1</v>
      </c>
      <c r="J260" s="72">
        <v>4</v>
      </c>
      <c r="K260" s="73">
        <v>4</v>
      </c>
      <c r="L260" s="155" t="s">
        <v>2099</v>
      </c>
      <c r="M260" s="75">
        <v>4</v>
      </c>
      <c r="N260" s="155" t="s">
        <v>2100</v>
      </c>
      <c r="O260" s="76" t="s">
        <v>2098</v>
      </c>
      <c r="P260" s="142"/>
    </row>
    <row r="261" spans="1:16" ht="16.5" thickBot="1" x14ac:dyDescent="0.3">
      <c r="A261" s="68">
        <v>258</v>
      </c>
      <c r="B261" s="70">
        <v>5</v>
      </c>
      <c r="C261" s="71">
        <v>5</v>
      </c>
      <c r="D261" s="71">
        <v>5</v>
      </c>
      <c r="E261" s="71">
        <v>4</v>
      </c>
      <c r="F261" s="71">
        <v>4</v>
      </c>
      <c r="G261" s="71">
        <v>5</v>
      </c>
      <c r="H261" s="71">
        <v>5</v>
      </c>
      <c r="I261" s="72">
        <v>5</v>
      </c>
      <c r="J261" s="72">
        <v>5</v>
      </c>
      <c r="K261" s="73">
        <v>4</v>
      </c>
      <c r="L261" s="155" t="s">
        <v>2101</v>
      </c>
      <c r="M261" s="162">
        <v>4</v>
      </c>
      <c r="N261" s="76" t="s">
        <v>2102</v>
      </c>
      <c r="O261" s="76" t="s">
        <v>2098</v>
      </c>
      <c r="P261" s="148"/>
    </row>
    <row r="262" spans="1:16" ht="27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5</v>
      </c>
      <c r="H262" s="71">
        <v>5</v>
      </c>
      <c r="I262" s="72">
        <v>5</v>
      </c>
      <c r="J262" s="72">
        <v>4</v>
      </c>
      <c r="K262" s="73">
        <v>5</v>
      </c>
      <c r="L262" s="155" t="s">
        <v>2103</v>
      </c>
      <c r="M262" s="75">
        <v>5</v>
      </c>
      <c r="N262" s="155" t="s">
        <v>2104</v>
      </c>
      <c r="O262" s="76" t="s">
        <v>2105</v>
      </c>
      <c r="P262" s="155" t="s">
        <v>850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5</v>
      </c>
      <c r="I263" s="72">
        <v>5</v>
      </c>
      <c r="J263" s="72">
        <v>5</v>
      </c>
      <c r="K263" s="73">
        <v>5</v>
      </c>
      <c r="L263" s="155" t="s">
        <v>2106</v>
      </c>
      <c r="M263" s="75">
        <v>0</v>
      </c>
      <c r="N263" s="154" t="s">
        <v>2107</v>
      </c>
      <c r="O263" s="76" t="s">
        <v>2098</v>
      </c>
      <c r="P263" s="155" t="s">
        <v>76</v>
      </c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5</v>
      </c>
      <c r="F264" s="71">
        <v>5</v>
      </c>
      <c r="G264" s="71">
        <v>3</v>
      </c>
      <c r="H264" s="71">
        <v>4</v>
      </c>
      <c r="I264" s="72">
        <v>2</v>
      </c>
      <c r="J264" s="72">
        <v>2</v>
      </c>
      <c r="K264" s="73">
        <v>5</v>
      </c>
      <c r="L264" s="155" t="s">
        <v>2108</v>
      </c>
      <c r="M264" s="75">
        <v>5</v>
      </c>
      <c r="N264" s="76" t="s">
        <v>2109</v>
      </c>
      <c r="O264" s="76" t="s">
        <v>2105</v>
      </c>
      <c r="P264" s="155" t="s">
        <v>2110</v>
      </c>
    </row>
    <row r="265" spans="1:16" ht="16.5" thickBot="1" x14ac:dyDescent="0.3">
      <c r="A265" s="68">
        <v>262</v>
      </c>
      <c r="B265" s="70">
        <v>3</v>
      </c>
      <c r="C265" s="71">
        <v>3</v>
      </c>
      <c r="D265" s="71">
        <v>5</v>
      </c>
      <c r="E265" s="71">
        <v>4</v>
      </c>
      <c r="F265" s="71">
        <v>4</v>
      </c>
      <c r="G265" s="71">
        <v>5</v>
      </c>
      <c r="H265" s="71">
        <v>5</v>
      </c>
      <c r="I265" s="72">
        <v>5</v>
      </c>
      <c r="J265" s="72">
        <v>5</v>
      </c>
      <c r="K265" s="73">
        <v>4</v>
      </c>
      <c r="L265" s="155" t="s">
        <v>2111</v>
      </c>
      <c r="M265" s="75">
        <v>2</v>
      </c>
      <c r="N265" s="76" t="s">
        <v>2112</v>
      </c>
      <c r="O265" s="76" t="s">
        <v>2105</v>
      </c>
      <c r="P265" s="142"/>
    </row>
    <row r="266" spans="1:16" ht="16.5" thickBot="1" x14ac:dyDescent="0.3">
      <c r="A266" s="68">
        <v>263</v>
      </c>
      <c r="B266" s="70">
        <v>5</v>
      </c>
      <c r="C266" s="71">
        <v>5</v>
      </c>
      <c r="D266" s="139"/>
      <c r="E266" s="71">
        <v>3</v>
      </c>
      <c r="F266" s="71">
        <v>5</v>
      </c>
      <c r="G266" s="71">
        <v>5</v>
      </c>
      <c r="H266" s="71">
        <v>5</v>
      </c>
      <c r="I266" s="72">
        <v>5</v>
      </c>
      <c r="J266" s="72">
        <v>5</v>
      </c>
      <c r="K266" s="73">
        <v>4</v>
      </c>
      <c r="L266" s="155" t="s">
        <v>2113</v>
      </c>
      <c r="M266" s="75">
        <v>5</v>
      </c>
      <c r="N266" s="148"/>
      <c r="O266" s="76" t="s">
        <v>2098</v>
      </c>
      <c r="P266" s="148"/>
    </row>
    <row r="267" spans="1:16" ht="16.5" thickBot="1" x14ac:dyDescent="0.3">
      <c r="A267" s="68">
        <v>264</v>
      </c>
      <c r="B267" s="70">
        <v>5</v>
      </c>
      <c r="C267" s="71">
        <v>5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4</v>
      </c>
      <c r="J267" s="72">
        <v>5</v>
      </c>
      <c r="K267" s="73">
        <v>5</v>
      </c>
      <c r="L267" s="155" t="s">
        <v>2114</v>
      </c>
      <c r="M267" s="75">
        <v>5</v>
      </c>
      <c r="N267" s="76" t="s">
        <v>2115</v>
      </c>
      <c r="O267" s="76" t="s">
        <v>2116</v>
      </c>
      <c r="P267" s="148"/>
    </row>
    <row r="268" spans="1:16" ht="16.5" thickBot="1" x14ac:dyDescent="0.3">
      <c r="A268" s="68">
        <v>265</v>
      </c>
      <c r="B268" s="70">
        <v>5</v>
      </c>
      <c r="C268" s="71">
        <v>5</v>
      </c>
      <c r="D268" s="71">
        <v>4</v>
      </c>
      <c r="E268" s="71">
        <v>5</v>
      </c>
      <c r="F268" s="71">
        <v>4</v>
      </c>
      <c r="G268" s="71">
        <v>4</v>
      </c>
      <c r="H268" s="71">
        <v>5</v>
      </c>
      <c r="I268" s="72">
        <v>5</v>
      </c>
      <c r="J268" s="72">
        <v>5</v>
      </c>
      <c r="K268" s="73">
        <v>5</v>
      </c>
      <c r="L268" s="155" t="s">
        <v>446</v>
      </c>
      <c r="M268" s="75">
        <v>3</v>
      </c>
      <c r="N268" s="76" t="s">
        <v>2117</v>
      </c>
      <c r="O268" s="76" t="s">
        <v>2105</v>
      </c>
      <c r="P268" s="155" t="s">
        <v>2118</v>
      </c>
    </row>
    <row r="269" spans="1:16" ht="16.5" thickBot="1" x14ac:dyDescent="0.3">
      <c r="A269" s="68">
        <v>266</v>
      </c>
      <c r="B269" s="70">
        <v>3</v>
      </c>
      <c r="C269" s="71">
        <v>4</v>
      </c>
      <c r="D269" s="71">
        <v>5</v>
      </c>
      <c r="E269" s="71">
        <v>4</v>
      </c>
      <c r="F269" s="71">
        <v>4</v>
      </c>
      <c r="G269" s="71">
        <v>5</v>
      </c>
      <c r="H269" s="71">
        <v>4</v>
      </c>
      <c r="I269" s="72">
        <v>5</v>
      </c>
      <c r="J269" s="72">
        <v>5</v>
      </c>
      <c r="K269" s="73">
        <v>4</v>
      </c>
      <c r="L269" s="155" t="s">
        <v>2119</v>
      </c>
      <c r="M269" s="75">
        <v>4</v>
      </c>
      <c r="N269" s="155" t="s">
        <v>2120</v>
      </c>
      <c r="O269" s="76" t="s">
        <v>2105</v>
      </c>
      <c r="P269" s="155" t="s">
        <v>298</v>
      </c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4</v>
      </c>
      <c r="F270" s="71">
        <v>5</v>
      </c>
      <c r="G270" s="71">
        <v>5</v>
      </c>
      <c r="H270" s="71">
        <v>5</v>
      </c>
      <c r="I270" s="72">
        <v>5</v>
      </c>
      <c r="J270" s="72">
        <v>5</v>
      </c>
      <c r="K270" s="73">
        <v>5</v>
      </c>
      <c r="L270" s="148"/>
      <c r="M270" s="75">
        <v>5</v>
      </c>
      <c r="N270" s="148"/>
      <c r="O270" s="76" t="s">
        <v>2116</v>
      </c>
      <c r="P270" s="148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5</v>
      </c>
      <c r="F271" s="71">
        <v>5</v>
      </c>
      <c r="G271" s="71">
        <v>5</v>
      </c>
      <c r="H271" s="71">
        <v>5</v>
      </c>
      <c r="I271" s="72">
        <v>5</v>
      </c>
      <c r="J271" s="72">
        <v>5</v>
      </c>
      <c r="K271" s="73">
        <v>5</v>
      </c>
      <c r="L271" s="155" t="s">
        <v>2121</v>
      </c>
      <c r="M271" s="75">
        <v>2</v>
      </c>
      <c r="N271" s="76" t="s">
        <v>2122</v>
      </c>
      <c r="O271" s="76" t="s">
        <v>2098</v>
      </c>
      <c r="P271" s="148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4</v>
      </c>
      <c r="L272" s="155" t="s">
        <v>2123</v>
      </c>
      <c r="M272" s="75">
        <v>1</v>
      </c>
      <c r="N272" s="76" t="s">
        <v>2124</v>
      </c>
      <c r="O272" s="76" t="s">
        <v>2105</v>
      </c>
      <c r="P272" s="148"/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5</v>
      </c>
      <c r="H273" s="71">
        <v>5</v>
      </c>
      <c r="I273" s="72">
        <v>5</v>
      </c>
      <c r="J273" s="72">
        <v>5</v>
      </c>
      <c r="K273" s="73">
        <v>5</v>
      </c>
      <c r="L273" s="155" t="s">
        <v>2125</v>
      </c>
      <c r="M273" s="75">
        <v>2</v>
      </c>
      <c r="N273" s="155" t="s">
        <v>2126</v>
      </c>
      <c r="O273" s="76" t="s">
        <v>2105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71">
        <v>5</v>
      </c>
      <c r="G274" s="71">
        <v>5</v>
      </c>
      <c r="H274" s="71">
        <v>5</v>
      </c>
      <c r="I274" s="72">
        <v>2</v>
      </c>
      <c r="J274" s="72">
        <v>2</v>
      </c>
      <c r="K274" s="73">
        <v>4</v>
      </c>
      <c r="L274" s="148"/>
      <c r="M274" s="160"/>
      <c r="N274" s="148"/>
      <c r="O274" s="76" t="s">
        <v>2105</v>
      </c>
      <c r="P274" s="148"/>
    </row>
    <row r="275" spans="1:16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5</v>
      </c>
      <c r="I275" s="72">
        <v>4</v>
      </c>
      <c r="J275" s="72">
        <v>5</v>
      </c>
      <c r="K275" s="73">
        <v>5</v>
      </c>
      <c r="L275" s="155" t="s">
        <v>2127</v>
      </c>
      <c r="M275" s="75">
        <v>5</v>
      </c>
      <c r="N275" s="76" t="s">
        <v>2128</v>
      </c>
      <c r="O275" s="76" t="s">
        <v>2105</v>
      </c>
      <c r="P275" s="155" t="s">
        <v>2129</v>
      </c>
    </row>
    <row r="276" spans="1:16" ht="16.5" thickBot="1" x14ac:dyDescent="0.3">
      <c r="A276" s="68">
        <v>273</v>
      </c>
      <c r="B276" s="70">
        <v>5</v>
      </c>
      <c r="C276" s="71">
        <v>4</v>
      </c>
      <c r="D276" s="71">
        <v>5</v>
      </c>
      <c r="E276" s="71">
        <v>5</v>
      </c>
      <c r="F276" s="71">
        <v>5</v>
      </c>
      <c r="G276" s="71">
        <v>4</v>
      </c>
      <c r="H276" s="71">
        <v>5</v>
      </c>
      <c r="I276" s="72">
        <v>5</v>
      </c>
      <c r="J276" s="72">
        <v>5</v>
      </c>
      <c r="K276" s="73">
        <v>5</v>
      </c>
      <c r="L276" s="148"/>
      <c r="M276" s="162">
        <v>5</v>
      </c>
      <c r="N276" s="148"/>
      <c r="O276" s="76" t="s">
        <v>2098</v>
      </c>
      <c r="P276" s="148"/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4</v>
      </c>
      <c r="E277" s="71">
        <v>4</v>
      </c>
      <c r="F277" s="71">
        <v>4</v>
      </c>
      <c r="G277" s="71">
        <v>4</v>
      </c>
      <c r="H277" s="71">
        <v>3</v>
      </c>
      <c r="I277" s="72">
        <v>3</v>
      </c>
      <c r="J277" s="72">
        <v>3</v>
      </c>
      <c r="K277" s="73">
        <v>3</v>
      </c>
      <c r="L277" s="148"/>
      <c r="M277" s="75">
        <v>1</v>
      </c>
      <c r="N277" s="155" t="s">
        <v>2130</v>
      </c>
      <c r="O277" s="76" t="s">
        <v>2105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4</v>
      </c>
      <c r="H278" s="71">
        <v>4</v>
      </c>
      <c r="I278" s="72">
        <v>4</v>
      </c>
      <c r="J278" s="72">
        <v>4</v>
      </c>
      <c r="K278" s="73">
        <v>3</v>
      </c>
      <c r="L278" s="148"/>
      <c r="M278" s="75">
        <v>3</v>
      </c>
      <c r="N278" s="148"/>
      <c r="O278" s="76" t="s">
        <v>2098</v>
      </c>
      <c r="P278" s="142"/>
    </row>
    <row r="279" spans="1:16" ht="16.5" thickBot="1" x14ac:dyDescent="0.3">
      <c r="A279" s="68">
        <v>276</v>
      </c>
      <c r="B279" s="70">
        <v>4</v>
      </c>
      <c r="C279" s="71">
        <v>4</v>
      </c>
      <c r="D279" s="71">
        <v>5</v>
      </c>
      <c r="E279" s="71">
        <v>4</v>
      </c>
      <c r="F279" s="71">
        <v>5</v>
      </c>
      <c r="G279" s="71">
        <v>5</v>
      </c>
      <c r="H279" s="71">
        <v>5</v>
      </c>
      <c r="I279" s="72">
        <v>5</v>
      </c>
      <c r="J279" s="72">
        <v>5</v>
      </c>
      <c r="K279" s="73">
        <v>5</v>
      </c>
      <c r="L279" s="155" t="s">
        <v>2131</v>
      </c>
      <c r="M279" s="75">
        <v>5</v>
      </c>
      <c r="N279" s="76" t="s">
        <v>2132</v>
      </c>
      <c r="O279" s="76" t="s">
        <v>2105</v>
      </c>
      <c r="P279" s="148"/>
    </row>
    <row r="280" spans="1:16" ht="27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4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48"/>
      <c r="M280" s="75">
        <v>5</v>
      </c>
      <c r="N280" s="148"/>
      <c r="O280" s="76" t="s">
        <v>2133</v>
      </c>
      <c r="P280" s="148"/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5</v>
      </c>
      <c r="E281" s="71">
        <v>5</v>
      </c>
      <c r="F281" s="71">
        <v>5</v>
      </c>
      <c r="G281" s="71">
        <v>5</v>
      </c>
      <c r="H281" s="71">
        <v>5</v>
      </c>
      <c r="I281" s="72">
        <v>5</v>
      </c>
      <c r="J281" s="72">
        <v>5</v>
      </c>
      <c r="K281" s="73">
        <v>5</v>
      </c>
      <c r="L281" s="148"/>
      <c r="M281" s="75">
        <v>5</v>
      </c>
      <c r="N281" s="154" t="s">
        <v>2134</v>
      </c>
      <c r="O281" s="76" t="s">
        <v>2135</v>
      </c>
      <c r="P281" s="148"/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71">
        <v>5</v>
      </c>
      <c r="G282" s="71">
        <v>5</v>
      </c>
      <c r="H282" s="71">
        <v>5</v>
      </c>
      <c r="I282" s="72">
        <v>5</v>
      </c>
      <c r="J282" s="72">
        <v>4</v>
      </c>
      <c r="K282" s="73">
        <v>5</v>
      </c>
      <c r="L282" s="155" t="s">
        <v>2136</v>
      </c>
      <c r="M282" s="75">
        <v>3</v>
      </c>
      <c r="N282" s="148"/>
      <c r="O282" s="76" t="s">
        <v>2135</v>
      </c>
      <c r="P282" s="142"/>
    </row>
    <row r="283" spans="1:16" ht="16.5" thickBot="1" x14ac:dyDescent="0.3">
      <c r="A283" s="68">
        <v>280</v>
      </c>
      <c r="B283" s="70">
        <v>3</v>
      </c>
      <c r="C283" s="71">
        <v>5</v>
      </c>
      <c r="D283" s="71">
        <v>5</v>
      </c>
      <c r="E283" s="71">
        <v>4</v>
      </c>
      <c r="F283" s="71">
        <v>4</v>
      </c>
      <c r="G283" s="71">
        <v>4</v>
      </c>
      <c r="H283" s="71">
        <v>4</v>
      </c>
      <c r="I283" s="72">
        <v>5</v>
      </c>
      <c r="J283" s="72">
        <v>4</v>
      </c>
      <c r="K283" s="73">
        <v>5</v>
      </c>
      <c r="L283" s="155" t="s">
        <v>2137</v>
      </c>
      <c r="M283" s="75">
        <v>5</v>
      </c>
      <c r="N283" s="76" t="s">
        <v>2138</v>
      </c>
      <c r="O283" s="76" t="s">
        <v>2139</v>
      </c>
      <c r="P283" s="148"/>
    </row>
    <row r="284" spans="1:16" ht="16.5" thickBot="1" x14ac:dyDescent="0.3">
      <c r="A284" s="68">
        <v>281</v>
      </c>
      <c r="B284" s="70">
        <v>4</v>
      </c>
      <c r="C284" s="71">
        <v>4</v>
      </c>
      <c r="D284" s="71">
        <v>4</v>
      </c>
      <c r="E284" s="71">
        <v>4</v>
      </c>
      <c r="F284" s="71">
        <v>4</v>
      </c>
      <c r="G284" s="71">
        <v>5</v>
      </c>
      <c r="H284" s="71">
        <v>5</v>
      </c>
      <c r="I284" s="72">
        <v>5</v>
      </c>
      <c r="J284" s="72">
        <v>5</v>
      </c>
      <c r="K284" s="73">
        <v>5</v>
      </c>
      <c r="L284" s="155" t="s">
        <v>2140</v>
      </c>
      <c r="M284" s="75">
        <v>3</v>
      </c>
      <c r="N284" s="155" t="s">
        <v>2141</v>
      </c>
      <c r="O284" s="76" t="s">
        <v>2135</v>
      </c>
      <c r="P284" s="142"/>
    </row>
    <row r="285" spans="1:16" ht="16.5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5</v>
      </c>
      <c r="F285" s="71">
        <v>5</v>
      </c>
      <c r="G285" s="71">
        <v>3</v>
      </c>
      <c r="H285" s="71">
        <v>5</v>
      </c>
      <c r="I285" s="72">
        <v>5</v>
      </c>
      <c r="J285" s="72">
        <v>3</v>
      </c>
      <c r="K285" s="73">
        <v>4</v>
      </c>
      <c r="L285" s="155" t="s">
        <v>2142</v>
      </c>
      <c r="M285" s="75">
        <v>0</v>
      </c>
      <c r="N285" s="154" t="s">
        <v>1615</v>
      </c>
      <c r="O285" s="76" t="s">
        <v>1040</v>
      </c>
      <c r="P285" s="142"/>
    </row>
    <row r="286" spans="1:16" ht="16.5" thickBot="1" x14ac:dyDescent="0.3">
      <c r="A286" s="68">
        <v>283</v>
      </c>
      <c r="B286" s="70">
        <v>5</v>
      </c>
      <c r="C286" s="71">
        <v>5</v>
      </c>
      <c r="D286" s="71">
        <v>4</v>
      </c>
      <c r="E286" s="71">
        <v>4</v>
      </c>
      <c r="F286" s="71">
        <v>5</v>
      </c>
      <c r="G286" s="71">
        <v>5</v>
      </c>
      <c r="H286" s="71">
        <v>5</v>
      </c>
      <c r="I286" s="72">
        <v>5</v>
      </c>
      <c r="J286" s="72">
        <v>5</v>
      </c>
      <c r="K286" s="73">
        <v>4</v>
      </c>
      <c r="L286" s="155" t="s">
        <v>1185</v>
      </c>
      <c r="M286" s="75">
        <v>4</v>
      </c>
      <c r="N286" s="155" t="s">
        <v>2143</v>
      </c>
      <c r="O286" s="76" t="s">
        <v>1040</v>
      </c>
      <c r="P286" s="155" t="s">
        <v>2144</v>
      </c>
    </row>
    <row r="287" spans="1:16" ht="16.5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5</v>
      </c>
      <c r="F287" s="71">
        <v>5</v>
      </c>
      <c r="G287" s="71">
        <v>5</v>
      </c>
      <c r="H287" s="71">
        <v>5</v>
      </c>
      <c r="I287" s="72">
        <v>5</v>
      </c>
      <c r="J287" s="72">
        <v>5</v>
      </c>
      <c r="K287" s="73">
        <v>5</v>
      </c>
      <c r="L287" s="148"/>
      <c r="M287" s="75">
        <v>3</v>
      </c>
      <c r="N287" s="148"/>
      <c r="O287" s="76" t="s">
        <v>2135</v>
      </c>
      <c r="P287" s="142"/>
    </row>
    <row r="288" spans="1:16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48"/>
      <c r="M288" s="75">
        <v>5</v>
      </c>
      <c r="N288" s="154" t="s">
        <v>2145</v>
      </c>
      <c r="O288" s="76" t="s">
        <v>1040</v>
      </c>
      <c r="P288" s="142"/>
    </row>
    <row r="289" spans="1:16" ht="27" thickBot="1" x14ac:dyDescent="0.3">
      <c r="A289" s="68">
        <v>286</v>
      </c>
      <c r="B289" s="70">
        <v>3</v>
      </c>
      <c r="C289" s="71">
        <v>2</v>
      </c>
      <c r="D289" s="71">
        <v>4</v>
      </c>
      <c r="E289" s="71">
        <v>3</v>
      </c>
      <c r="F289" s="71">
        <v>4</v>
      </c>
      <c r="G289" s="71">
        <v>4</v>
      </c>
      <c r="H289" s="71">
        <v>3</v>
      </c>
      <c r="I289" s="72">
        <v>3</v>
      </c>
      <c r="J289" s="72">
        <v>2</v>
      </c>
      <c r="K289" s="73">
        <v>3</v>
      </c>
      <c r="L289" s="148"/>
      <c r="M289" s="75">
        <v>3</v>
      </c>
      <c r="N289" s="148"/>
      <c r="O289" s="76" t="s">
        <v>2133</v>
      </c>
      <c r="P289" s="142"/>
    </row>
    <row r="290" spans="1:16" ht="16.5" thickBot="1" x14ac:dyDescent="0.3">
      <c r="A290" s="68">
        <v>287</v>
      </c>
      <c r="B290" s="70">
        <v>5</v>
      </c>
      <c r="C290" s="71">
        <v>3</v>
      </c>
      <c r="D290" s="71">
        <v>4</v>
      </c>
      <c r="E290" s="71">
        <v>5</v>
      </c>
      <c r="F290" s="71">
        <v>5</v>
      </c>
      <c r="G290" s="71">
        <v>4</v>
      </c>
      <c r="H290" s="71">
        <v>5</v>
      </c>
      <c r="I290" s="72">
        <v>4</v>
      </c>
      <c r="J290" s="72">
        <v>1</v>
      </c>
      <c r="K290" s="73">
        <v>4</v>
      </c>
      <c r="L290" s="155" t="s">
        <v>2146</v>
      </c>
      <c r="M290" s="75">
        <v>1</v>
      </c>
      <c r="N290" s="76" t="s">
        <v>2147</v>
      </c>
      <c r="O290" s="76" t="s">
        <v>2148</v>
      </c>
      <c r="P290" s="155" t="s">
        <v>893</v>
      </c>
    </row>
    <row r="291" spans="1:16" ht="27" thickBot="1" x14ac:dyDescent="0.3">
      <c r="A291" s="68">
        <v>288</v>
      </c>
      <c r="B291" s="70">
        <v>4</v>
      </c>
      <c r="C291" s="71">
        <v>5</v>
      </c>
      <c r="D291" s="71">
        <v>5</v>
      </c>
      <c r="E291" s="71">
        <v>4</v>
      </c>
      <c r="F291" s="71">
        <v>3</v>
      </c>
      <c r="G291" s="71">
        <v>4</v>
      </c>
      <c r="H291" s="71">
        <v>5</v>
      </c>
      <c r="I291" s="72">
        <v>5</v>
      </c>
      <c r="J291" s="72">
        <v>5</v>
      </c>
      <c r="K291" s="73">
        <v>5</v>
      </c>
      <c r="L291" s="155" t="s">
        <v>2149</v>
      </c>
      <c r="M291" s="73">
        <v>3</v>
      </c>
      <c r="N291" s="155" t="s">
        <v>2150</v>
      </c>
      <c r="O291" s="159" t="s">
        <v>1119</v>
      </c>
      <c r="P291" s="148"/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4</v>
      </c>
      <c r="F292" s="71">
        <v>5</v>
      </c>
      <c r="G292" s="71">
        <v>4</v>
      </c>
      <c r="H292" s="71">
        <v>5</v>
      </c>
      <c r="I292" s="72">
        <v>5</v>
      </c>
      <c r="J292" s="72">
        <v>5</v>
      </c>
      <c r="K292" s="73">
        <v>4</v>
      </c>
      <c r="L292" s="148"/>
      <c r="M292" s="75">
        <v>5</v>
      </c>
      <c r="N292" s="155" t="s">
        <v>2151</v>
      </c>
      <c r="O292" s="76" t="s">
        <v>1898</v>
      </c>
      <c r="P292" s="148"/>
    </row>
    <row r="293" spans="1:16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5</v>
      </c>
      <c r="F293" s="71">
        <v>5</v>
      </c>
      <c r="G293" s="71">
        <v>5</v>
      </c>
      <c r="H293" s="71">
        <v>5</v>
      </c>
      <c r="I293" s="72">
        <v>5</v>
      </c>
      <c r="J293" s="72">
        <v>3</v>
      </c>
      <c r="K293" s="73">
        <v>5</v>
      </c>
      <c r="L293" s="155" t="s">
        <v>1519</v>
      </c>
      <c r="M293" s="75">
        <v>5</v>
      </c>
      <c r="N293" s="148"/>
      <c r="O293" s="76" t="s">
        <v>1119</v>
      </c>
      <c r="P293" s="148"/>
    </row>
    <row r="294" spans="1:16" ht="16.5" thickBot="1" x14ac:dyDescent="0.3">
      <c r="A294" s="68">
        <v>291</v>
      </c>
      <c r="B294" s="70">
        <v>4</v>
      </c>
      <c r="C294" s="71">
        <v>5</v>
      </c>
      <c r="D294" s="71">
        <v>5</v>
      </c>
      <c r="E294" s="71">
        <v>4</v>
      </c>
      <c r="F294" s="71">
        <v>5</v>
      </c>
      <c r="G294" s="71">
        <v>5</v>
      </c>
      <c r="H294" s="71">
        <v>5</v>
      </c>
      <c r="I294" s="72">
        <v>5</v>
      </c>
      <c r="J294" s="72">
        <v>5</v>
      </c>
      <c r="K294" s="73">
        <v>5</v>
      </c>
      <c r="L294" s="155" t="s">
        <v>2152</v>
      </c>
      <c r="M294" s="75">
        <v>4</v>
      </c>
      <c r="N294" s="159" t="s">
        <v>2153</v>
      </c>
      <c r="O294" s="76" t="s">
        <v>2148</v>
      </c>
      <c r="P294" s="155" t="s">
        <v>2154</v>
      </c>
    </row>
    <row r="295" spans="1:16" ht="16.5" thickBot="1" x14ac:dyDescent="0.3">
      <c r="A295" s="68">
        <v>292</v>
      </c>
      <c r="B295" s="70">
        <v>5</v>
      </c>
      <c r="C295" s="71">
        <v>4</v>
      </c>
      <c r="D295" s="71">
        <v>4</v>
      </c>
      <c r="E295" s="71">
        <v>5</v>
      </c>
      <c r="F295" s="71">
        <v>3</v>
      </c>
      <c r="G295" s="71">
        <v>4</v>
      </c>
      <c r="H295" s="71">
        <v>4</v>
      </c>
      <c r="I295" s="72">
        <v>5</v>
      </c>
      <c r="J295" s="72">
        <v>4</v>
      </c>
      <c r="K295" s="73">
        <v>5</v>
      </c>
      <c r="L295" s="155" t="s">
        <v>2155</v>
      </c>
      <c r="M295" s="75">
        <v>5</v>
      </c>
      <c r="N295" s="155" t="s">
        <v>2156</v>
      </c>
      <c r="O295" s="76" t="s">
        <v>1119</v>
      </c>
      <c r="P295" s="142"/>
    </row>
    <row r="296" spans="1:16" ht="16.5" thickBot="1" x14ac:dyDescent="0.3">
      <c r="A296" s="68">
        <v>293</v>
      </c>
      <c r="B296" s="70">
        <v>4</v>
      </c>
      <c r="C296" s="71">
        <v>4</v>
      </c>
      <c r="D296" s="71">
        <v>5</v>
      </c>
      <c r="E296" s="71">
        <v>4</v>
      </c>
      <c r="F296" s="71">
        <v>4</v>
      </c>
      <c r="G296" s="71">
        <v>5</v>
      </c>
      <c r="H296" s="71">
        <v>4</v>
      </c>
      <c r="I296" s="72">
        <v>3</v>
      </c>
      <c r="J296" s="72">
        <v>4</v>
      </c>
      <c r="K296" s="73">
        <v>4</v>
      </c>
      <c r="L296" s="155" t="s">
        <v>139</v>
      </c>
      <c r="M296" s="75">
        <v>3</v>
      </c>
      <c r="N296" s="76" t="s">
        <v>2157</v>
      </c>
      <c r="O296" s="76" t="s">
        <v>2148</v>
      </c>
      <c r="P296" s="142"/>
    </row>
    <row r="297" spans="1:16" ht="16.5" thickBot="1" x14ac:dyDescent="0.3">
      <c r="A297" s="68">
        <v>294</v>
      </c>
      <c r="B297" s="70">
        <v>5</v>
      </c>
      <c r="C297" s="71">
        <v>5</v>
      </c>
      <c r="D297" s="71">
        <v>5</v>
      </c>
      <c r="E297" s="71">
        <v>4</v>
      </c>
      <c r="F297" s="71">
        <v>5</v>
      </c>
      <c r="G297" s="71">
        <v>4</v>
      </c>
      <c r="H297" s="71">
        <v>5</v>
      </c>
      <c r="I297" s="72">
        <v>5</v>
      </c>
      <c r="J297" s="72">
        <v>5</v>
      </c>
      <c r="K297" s="73">
        <v>5</v>
      </c>
      <c r="L297" s="155" t="s">
        <v>2158</v>
      </c>
      <c r="M297" s="75">
        <v>3</v>
      </c>
      <c r="N297" s="159" t="s">
        <v>2159</v>
      </c>
      <c r="O297" s="76" t="s">
        <v>2148</v>
      </c>
      <c r="P297" s="148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3</v>
      </c>
      <c r="K298" s="73">
        <v>5</v>
      </c>
      <c r="L298" s="155" t="s">
        <v>2160</v>
      </c>
      <c r="M298" s="75">
        <v>2</v>
      </c>
      <c r="N298" s="155" t="s">
        <v>2161</v>
      </c>
      <c r="O298" s="76" t="s">
        <v>1119</v>
      </c>
      <c r="P298" s="142"/>
    </row>
    <row r="299" spans="1:16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71">
        <v>5</v>
      </c>
      <c r="G299" s="71">
        <v>5</v>
      </c>
      <c r="H299" s="71">
        <v>5</v>
      </c>
      <c r="I299" s="72">
        <v>5</v>
      </c>
      <c r="J299" s="72">
        <v>5</v>
      </c>
      <c r="K299" s="73">
        <v>5</v>
      </c>
      <c r="L299" s="155" t="s">
        <v>2162</v>
      </c>
      <c r="M299" s="75">
        <v>5</v>
      </c>
      <c r="N299" s="76" t="s">
        <v>2163</v>
      </c>
      <c r="O299" s="76" t="s">
        <v>2148</v>
      </c>
      <c r="P299" s="155" t="s">
        <v>76</v>
      </c>
    </row>
    <row r="300" spans="1:16" ht="16.5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4</v>
      </c>
      <c r="F300" s="71">
        <v>4</v>
      </c>
      <c r="G300" s="71">
        <v>1</v>
      </c>
      <c r="H300" s="71">
        <v>4</v>
      </c>
      <c r="I300" s="72">
        <v>5</v>
      </c>
      <c r="J300" s="72">
        <v>5</v>
      </c>
      <c r="K300" s="73">
        <v>5</v>
      </c>
      <c r="L300" s="155" t="s">
        <v>2162</v>
      </c>
      <c r="M300" s="75">
        <v>5</v>
      </c>
      <c r="N300" s="159" t="s">
        <v>2164</v>
      </c>
      <c r="O300" s="76" t="s">
        <v>1898</v>
      </c>
      <c r="P300" s="155" t="s">
        <v>76</v>
      </c>
    </row>
    <row r="301" spans="1:16" ht="16.5" thickBot="1" x14ac:dyDescent="0.3">
      <c r="A301" s="68">
        <v>298</v>
      </c>
      <c r="B301" s="70">
        <v>5</v>
      </c>
      <c r="C301" s="71">
        <v>4</v>
      </c>
      <c r="D301" s="71">
        <v>5</v>
      </c>
      <c r="E301" s="71">
        <v>4</v>
      </c>
      <c r="F301" s="71">
        <v>4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2165</v>
      </c>
      <c r="M301" s="75">
        <v>5</v>
      </c>
      <c r="N301" s="155" t="s">
        <v>2166</v>
      </c>
      <c r="O301" s="76" t="s">
        <v>609</v>
      </c>
      <c r="P301" s="155" t="s">
        <v>139</v>
      </c>
    </row>
    <row r="302" spans="1:16" ht="16.5" thickBot="1" x14ac:dyDescent="0.3">
      <c r="A302" s="68">
        <v>299</v>
      </c>
      <c r="B302" s="70">
        <v>4</v>
      </c>
      <c r="C302" s="71">
        <v>5</v>
      </c>
      <c r="D302" s="71">
        <v>5</v>
      </c>
      <c r="E302" s="71">
        <v>4</v>
      </c>
      <c r="F302" s="71">
        <v>4</v>
      </c>
      <c r="G302" s="71">
        <v>3</v>
      </c>
      <c r="H302" s="71">
        <v>3</v>
      </c>
      <c r="I302" s="72">
        <v>5</v>
      </c>
      <c r="J302" s="72">
        <v>5</v>
      </c>
      <c r="K302" s="73">
        <v>5</v>
      </c>
      <c r="L302" s="155" t="s">
        <v>2167</v>
      </c>
      <c r="M302" s="75">
        <v>4</v>
      </c>
      <c r="N302" s="76" t="s">
        <v>2168</v>
      </c>
      <c r="O302" s="76" t="s">
        <v>2169</v>
      </c>
      <c r="P302" s="155" t="s">
        <v>76</v>
      </c>
    </row>
    <row r="303" spans="1:16" ht="16.5" thickBot="1" x14ac:dyDescent="0.3">
      <c r="A303" s="68">
        <v>300</v>
      </c>
      <c r="B303" s="70">
        <v>5</v>
      </c>
      <c r="C303" s="71">
        <v>4</v>
      </c>
      <c r="D303" s="71">
        <v>4</v>
      </c>
      <c r="E303" s="71">
        <v>4</v>
      </c>
      <c r="F303" s="71">
        <v>4</v>
      </c>
      <c r="G303" s="71">
        <v>4</v>
      </c>
      <c r="H303" s="71">
        <v>3</v>
      </c>
      <c r="I303" s="72">
        <v>4</v>
      </c>
      <c r="J303" s="72">
        <v>5</v>
      </c>
      <c r="K303" s="73">
        <v>5</v>
      </c>
      <c r="L303" s="155" t="s">
        <v>2170</v>
      </c>
      <c r="M303" s="75">
        <v>3</v>
      </c>
      <c r="N303" s="76" t="s">
        <v>2171</v>
      </c>
      <c r="O303" s="76" t="s">
        <v>2169</v>
      </c>
      <c r="P303" s="155" t="s">
        <v>76</v>
      </c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4</v>
      </c>
      <c r="E304" s="71">
        <v>4</v>
      </c>
      <c r="F304" s="71">
        <v>4</v>
      </c>
      <c r="G304" s="71">
        <v>5</v>
      </c>
      <c r="H304" s="71">
        <v>3</v>
      </c>
      <c r="I304" s="72">
        <v>5</v>
      </c>
      <c r="J304" s="72">
        <v>3</v>
      </c>
      <c r="K304" s="73">
        <v>5</v>
      </c>
      <c r="L304" s="155" t="s">
        <v>2172</v>
      </c>
      <c r="M304" s="75">
        <v>5</v>
      </c>
      <c r="N304" s="76" t="s">
        <v>2173</v>
      </c>
      <c r="O304" s="76" t="s">
        <v>2169</v>
      </c>
      <c r="P304" s="142"/>
    </row>
    <row r="305" spans="1:16" ht="16.5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3</v>
      </c>
      <c r="F305" s="71">
        <v>4</v>
      </c>
      <c r="G305" s="71">
        <v>4</v>
      </c>
      <c r="H305" s="71">
        <v>5</v>
      </c>
      <c r="I305" s="72">
        <v>5</v>
      </c>
      <c r="J305" s="72">
        <v>5</v>
      </c>
      <c r="K305" s="73">
        <v>4</v>
      </c>
      <c r="L305" s="148"/>
      <c r="M305" s="75">
        <v>4</v>
      </c>
      <c r="N305" s="155" t="s">
        <v>2174</v>
      </c>
      <c r="O305" s="76" t="s">
        <v>603</v>
      </c>
      <c r="P305" s="142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5</v>
      </c>
      <c r="F306" s="71">
        <v>5</v>
      </c>
      <c r="G306" s="71">
        <v>4</v>
      </c>
      <c r="H306" s="71">
        <v>5</v>
      </c>
      <c r="I306" s="72">
        <v>5</v>
      </c>
      <c r="J306" s="72">
        <v>5</v>
      </c>
      <c r="K306" s="73">
        <v>5</v>
      </c>
      <c r="L306" s="155" t="s">
        <v>2175</v>
      </c>
      <c r="M306" s="75">
        <v>4</v>
      </c>
      <c r="N306" s="76" t="s">
        <v>2176</v>
      </c>
      <c r="O306" s="76" t="s">
        <v>609</v>
      </c>
      <c r="P306" s="142"/>
    </row>
    <row r="307" spans="1:16" ht="16.5" thickBot="1" x14ac:dyDescent="0.3">
      <c r="A307" s="68">
        <v>304</v>
      </c>
      <c r="B307" s="70">
        <v>5</v>
      </c>
      <c r="C307" s="71">
        <v>5</v>
      </c>
      <c r="D307" s="71">
        <v>4</v>
      </c>
      <c r="E307" s="71">
        <v>4</v>
      </c>
      <c r="F307" s="71">
        <v>5</v>
      </c>
      <c r="G307" s="71">
        <v>4</v>
      </c>
      <c r="H307" s="71">
        <v>4</v>
      </c>
      <c r="I307" s="72">
        <v>4</v>
      </c>
      <c r="J307" s="72">
        <v>4</v>
      </c>
      <c r="K307" s="73">
        <v>5</v>
      </c>
      <c r="L307" s="155" t="s">
        <v>2177</v>
      </c>
      <c r="M307" s="75">
        <v>2</v>
      </c>
      <c r="N307" s="76" t="s">
        <v>2178</v>
      </c>
      <c r="O307" s="76" t="s">
        <v>609</v>
      </c>
      <c r="P307" s="155" t="s">
        <v>76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4</v>
      </c>
      <c r="F308" s="71">
        <v>3</v>
      </c>
      <c r="G308" s="71">
        <v>5</v>
      </c>
      <c r="H308" s="71">
        <v>5</v>
      </c>
      <c r="I308" s="72">
        <v>4</v>
      </c>
      <c r="J308" s="72">
        <v>5</v>
      </c>
      <c r="K308" s="73">
        <v>5</v>
      </c>
      <c r="L308" s="155" t="s">
        <v>2179</v>
      </c>
      <c r="M308" s="75">
        <v>4</v>
      </c>
      <c r="N308" s="159" t="s">
        <v>2180</v>
      </c>
      <c r="O308" s="76" t="s">
        <v>603</v>
      </c>
      <c r="P308" s="148"/>
    </row>
    <row r="309" spans="1:16" ht="16.5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71">
        <v>5</v>
      </c>
      <c r="G309" s="71">
        <v>4</v>
      </c>
      <c r="H309" s="71">
        <v>5</v>
      </c>
      <c r="I309" s="72">
        <v>5</v>
      </c>
      <c r="J309" s="72">
        <v>5</v>
      </c>
      <c r="K309" s="73">
        <v>4</v>
      </c>
      <c r="L309" s="155" t="s">
        <v>2181</v>
      </c>
      <c r="M309" s="160"/>
      <c r="N309" s="159" t="s">
        <v>2182</v>
      </c>
      <c r="O309" s="159" t="s">
        <v>609</v>
      </c>
      <c r="P309" s="148"/>
    </row>
    <row r="310" spans="1:16" ht="16.5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4</v>
      </c>
      <c r="F310" s="71">
        <v>4</v>
      </c>
      <c r="G310" s="71">
        <v>4</v>
      </c>
      <c r="H310" s="71">
        <v>5</v>
      </c>
      <c r="I310" s="72">
        <v>5</v>
      </c>
      <c r="J310" s="72">
        <v>4</v>
      </c>
      <c r="K310" s="73">
        <v>5</v>
      </c>
      <c r="L310" s="155" t="s">
        <v>2183</v>
      </c>
      <c r="M310" s="73">
        <v>2</v>
      </c>
      <c r="N310" s="159" t="s">
        <v>2184</v>
      </c>
      <c r="O310" s="159" t="s">
        <v>2169</v>
      </c>
      <c r="P310" s="148"/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5</v>
      </c>
      <c r="J311" s="72">
        <v>5</v>
      </c>
      <c r="K311" s="73">
        <v>5</v>
      </c>
      <c r="L311" s="148"/>
      <c r="M311" s="75">
        <v>5</v>
      </c>
      <c r="N311" s="148"/>
      <c r="O311" s="76" t="s">
        <v>609</v>
      </c>
      <c r="P311" s="148"/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4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4</v>
      </c>
      <c r="L312" s="155" t="s">
        <v>2185</v>
      </c>
      <c r="M312" s="75">
        <v>2</v>
      </c>
      <c r="N312" s="76" t="s">
        <v>2186</v>
      </c>
      <c r="O312" s="76" t="s">
        <v>603</v>
      </c>
      <c r="P312" s="148"/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55" t="s">
        <v>2187</v>
      </c>
      <c r="M313" s="75">
        <v>3</v>
      </c>
      <c r="N313" s="76" t="s">
        <v>2188</v>
      </c>
      <c r="O313" s="76" t="s">
        <v>609</v>
      </c>
      <c r="P313" s="148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5</v>
      </c>
      <c r="H314" s="71">
        <v>5</v>
      </c>
      <c r="I314" s="72">
        <v>4</v>
      </c>
      <c r="J314" s="72">
        <v>5</v>
      </c>
      <c r="K314" s="73">
        <v>5</v>
      </c>
      <c r="L314" s="155" t="s">
        <v>2189</v>
      </c>
      <c r="M314" s="75">
        <v>3</v>
      </c>
      <c r="N314" s="76" t="s">
        <v>801</v>
      </c>
      <c r="O314" s="76" t="s">
        <v>2169</v>
      </c>
      <c r="P314" s="155" t="s">
        <v>277</v>
      </c>
    </row>
    <row r="315" spans="1:16" ht="16.5" thickBot="1" x14ac:dyDescent="0.3">
      <c r="A315" s="68">
        <v>312</v>
      </c>
      <c r="B315" s="70">
        <v>5</v>
      </c>
      <c r="C315" s="71">
        <v>4</v>
      </c>
      <c r="D315" s="71">
        <v>5</v>
      </c>
      <c r="E315" s="71">
        <v>5</v>
      </c>
      <c r="F315" s="71">
        <v>4</v>
      </c>
      <c r="G315" s="71">
        <v>5</v>
      </c>
      <c r="H315" s="71">
        <v>5</v>
      </c>
      <c r="I315" s="72">
        <v>4</v>
      </c>
      <c r="J315" s="72">
        <v>4</v>
      </c>
      <c r="K315" s="73">
        <v>5</v>
      </c>
      <c r="L315" s="148"/>
      <c r="M315" s="75">
        <v>4</v>
      </c>
      <c r="N315" s="148"/>
      <c r="O315" s="76" t="s">
        <v>2169</v>
      </c>
      <c r="P315" s="148"/>
    </row>
    <row r="316" spans="1:16" ht="16.5" thickBot="1" x14ac:dyDescent="0.3">
      <c r="A316" s="68">
        <v>313</v>
      </c>
      <c r="B316" s="70">
        <v>5</v>
      </c>
      <c r="C316" s="71">
        <v>4</v>
      </c>
      <c r="D316" s="71">
        <v>5</v>
      </c>
      <c r="E316" s="71">
        <v>4</v>
      </c>
      <c r="F316" s="71">
        <v>4</v>
      </c>
      <c r="G316" s="71">
        <v>5</v>
      </c>
      <c r="H316" s="71">
        <v>5</v>
      </c>
      <c r="I316" s="72">
        <v>5</v>
      </c>
      <c r="J316" s="72">
        <v>5</v>
      </c>
      <c r="K316" s="73">
        <v>5</v>
      </c>
      <c r="L316" s="148"/>
      <c r="M316" s="160"/>
      <c r="N316" s="149"/>
      <c r="O316" s="76" t="s">
        <v>603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358</v>
      </c>
      <c r="M317" s="75">
        <v>4</v>
      </c>
      <c r="N317" s="76" t="s">
        <v>2190</v>
      </c>
      <c r="O317" s="76" t="s">
        <v>609</v>
      </c>
      <c r="P317" s="155" t="s">
        <v>76</v>
      </c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4</v>
      </c>
      <c r="F318" s="71">
        <v>4</v>
      </c>
      <c r="G318" s="71">
        <v>5</v>
      </c>
      <c r="H318" s="71">
        <v>5</v>
      </c>
      <c r="I318" s="72">
        <v>5</v>
      </c>
      <c r="J318" s="72">
        <v>5</v>
      </c>
      <c r="K318" s="73">
        <v>4</v>
      </c>
      <c r="L318" s="155" t="s">
        <v>2191</v>
      </c>
      <c r="M318" s="75">
        <v>4</v>
      </c>
      <c r="N318" s="76" t="s">
        <v>2192</v>
      </c>
      <c r="O318" s="76" t="s">
        <v>609</v>
      </c>
      <c r="P318" s="148"/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5</v>
      </c>
      <c r="H319" s="71">
        <v>5</v>
      </c>
      <c r="I319" s="72">
        <v>5</v>
      </c>
      <c r="J319" s="72">
        <v>5</v>
      </c>
      <c r="K319" s="73">
        <v>5</v>
      </c>
      <c r="L319" s="148"/>
      <c r="M319" s="75">
        <v>4</v>
      </c>
      <c r="N319" s="148"/>
      <c r="O319" s="76" t="s">
        <v>609</v>
      </c>
      <c r="P319" s="148"/>
    </row>
    <row r="320" spans="1:16" ht="16.5" thickBot="1" x14ac:dyDescent="0.3">
      <c r="A320" s="68">
        <v>317</v>
      </c>
      <c r="B320" s="70">
        <v>5</v>
      </c>
      <c r="C320" s="71">
        <v>5</v>
      </c>
      <c r="D320" s="71">
        <v>5</v>
      </c>
      <c r="E320" s="71">
        <v>4</v>
      </c>
      <c r="F320" s="71">
        <v>4</v>
      </c>
      <c r="G320" s="71">
        <v>5</v>
      </c>
      <c r="H320" s="71">
        <v>5</v>
      </c>
      <c r="I320" s="72">
        <v>4</v>
      </c>
      <c r="J320" s="72">
        <v>5</v>
      </c>
      <c r="K320" s="73">
        <v>4</v>
      </c>
      <c r="L320" s="148"/>
      <c r="M320" s="75">
        <v>2</v>
      </c>
      <c r="N320" s="76" t="s">
        <v>2193</v>
      </c>
      <c r="O320" s="76" t="s">
        <v>609</v>
      </c>
      <c r="P320" s="148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5</v>
      </c>
      <c r="F321" s="71">
        <v>5</v>
      </c>
      <c r="G321" s="71">
        <v>4</v>
      </c>
      <c r="H321" s="71">
        <v>5</v>
      </c>
      <c r="I321" s="72">
        <v>5</v>
      </c>
      <c r="J321" s="72">
        <v>5</v>
      </c>
      <c r="K321" s="73">
        <v>5</v>
      </c>
      <c r="L321" s="155" t="s">
        <v>2194</v>
      </c>
      <c r="M321" s="75">
        <v>3</v>
      </c>
      <c r="N321" s="155" t="s">
        <v>2195</v>
      </c>
      <c r="O321" s="76" t="s">
        <v>483</v>
      </c>
      <c r="P321" s="155" t="s">
        <v>2196</v>
      </c>
    </row>
    <row r="322" spans="1:16" ht="16.5" thickBot="1" x14ac:dyDescent="0.3">
      <c r="A322" s="68">
        <v>319</v>
      </c>
      <c r="B322" s="70">
        <v>5</v>
      </c>
      <c r="C322" s="71">
        <v>5</v>
      </c>
      <c r="D322" s="71">
        <v>5</v>
      </c>
      <c r="E322" s="71">
        <v>5</v>
      </c>
      <c r="F322" s="71">
        <v>5</v>
      </c>
      <c r="G322" s="71">
        <v>5</v>
      </c>
      <c r="H322" s="71">
        <v>5</v>
      </c>
      <c r="I322" s="72">
        <v>5</v>
      </c>
      <c r="J322" s="72">
        <v>5</v>
      </c>
      <c r="K322" s="73">
        <v>5</v>
      </c>
      <c r="L322" s="155" t="s">
        <v>1130</v>
      </c>
      <c r="M322" s="75">
        <v>5</v>
      </c>
      <c r="N322" s="76" t="s">
        <v>2197</v>
      </c>
      <c r="O322" s="76" t="s">
        <v>483</v>
      </c>
      <c r="P322" s="148"/>
    </row>
    <row r="323" spans="1:16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4</v>
      </c>
      <c r="F323" s="71">
        <v>5</v>
      </c>
      <c r="G323" s="71">
        <v>5</v>
      </c>
      <c r="H323" s="71">
        <v>5</v>
      </c>
      <c r="I323" s="72">
        <v>5</v>
      </c>
      <c r="J323" s="72">
        <v>5</v>
      </c>
      <c r="K323" s="73">
        <v>5</v>
      </c>
      <c r="L323" s="155" t="s">
        <v>2198</v>
      </c>
      <c r="M323" s="75">
        <v>4</v>
      </c>
      <c r="N323" s="76" t="s">
        <v>2199</v>
      </c>
      <c r="O323" s="76" t="s">
        <v>483</v>
      </c>
      <c r="P323" s="142"/>
    </row>
    <row r="324" spans="1:16" ht="16.5" thickBot="1" x14ac:dyDescent="0.3">
      <c r="A324" s="68">
        <v>321</v>
      </c>
      <c r="B324" s="70">
        <v>5</v>
      </c>
      <c r="C324" s="71">
        <v>4</v>
      </c>
      <c r="D324" s="71">
        <v>5</v>
      </c>
      <c r="E324" s="71">
        <v>5</v>
      </c>
      <c r="F324" s="71">
        <v>5</v>
      </c>
      <c r="G324" s="71">
        <v>5</v>
      </c>
      <c r="H324" s="71">
        <v>5</v>
      </c>
      <c r="I324" s="72">
        <v>5</v>
      </c>
      <c r="J324" s="72">
        <v>4</v>
      </c>
      <c r="K324" s="73">
        <v>5</v>
      </c>
      <c r="L324" s="155" t="s">
        <v>2200</v>
      </c>
      <c r="M324" s="75">
        <v>2</v>
      </c>
      <c r="N324" s="76" t="s">
        <v>2201</v>
      </c>
      <c r="O324" s="76" t="s">
        <v>483</v>
      </c>
      <c r="P324" s="148"/>
    </row>
    <row r="325" spans="1:16" ht="16.5" thickBot="1" x14ac:dyDescent="0.3">
      <c r="A325" s="68">
        <v>322</v>
      </c>
      <c r="B325" s="70">
        <v>4</v>
      </c>
      <c r="C325" s="71">
        <v>5</v>
      </c>
      <c r="D325" s="71">
        <v>5</v>
      </c>
      <c r="E325" s="71">
        <v>5</v>
      </c>
      <c r="F325" s="71">
        <v>5</v>
      </c>
      <c r="G325" s="71">
        <v>5</v>
      </c>
      <c r="H325" s="71">
        <v>4</v>
      </c>
      <c r="I325" s="72">
        <v>5</v>
      </c>
      <c r="J325" s="72">
        <v>5</v>
      </c>
      <c r="K325" s="73">
        <v>3</v>
      </c>
      <c r="L325" s="155" t="s">
        <v>2202</v>
      </c>
      <c r="M325" s="75">
        <v>5</v>
      </c>
      <c r="N325" s="155" t="s">
        <v>2203</v>
      </c>
      <c r="O325" s="76" t="s">
        <v>1119</v>
      </c>
      <c r="P325" s="155" t="s">
        <v>76</v>
      </c>
    </row>
    <row r="326" spans="1:16" ht="16.5" thickBot="1" x14ac:dyDescent="0.3">
      <c r="A326" s="68">
        <v>323</v>
      </c>
      <c r="B326" s="70">
        <v>5</v>
      </c>
      <c r="C326" s="139"/>
      <c r="D326" s="71">
        <v>5</v>
      </c>
      <c r="E326" s="71">
        <v>5</v>
      </c>
      <c r="F326" s="71">
        <v>5</v>
      </c>
      <c r="G326" s="71">
        <v>5</v>
      </c>
      <c r="H326" s="71">
        <v>5</v>
      </c>
      <c r="I326" s="72">
        <v>5</v>
      </c>
      <c r="J326" s="72">
        <v>5</v>
      </c>
      <c r="K326" s="73">
        <v>5</v>
      </c>
      <c r="L326" s="155" t="s">
        <v>90</v>
      </c>
      <c r="M326" s="75">
        <v>5</v>
      </c>
      <c r="N326" s="154" t="s">
        <v>2204</v>
      </c>
      <c r="O326" s="148"/>
      <c r="P326" s="155" t="s">
        <v>139</v>
      </c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4</v>
      </c>
      <c r="H327" s="71">
        <v>5</v>
      </c>
      <c r="I327" s="72">
        <v>5</v>
      </c>
      <c r="J327" s="72">
        <v>5</v>
      </c>
      <c r="K327" s="73">
        <v>5</v>
      </c>
      <c r="L327" s="155" t="s">
        <v>2205</v>
      </c>
      <c r="M327" s="75">
        <v>5</v>
      </c>
      <c r="N327" s="155" t="s">
        <v>2206</v>
      </c>
      <c r="O327" s="76" t="s">
        <v>2207</v>
      </c>
      <c r="P327" s="148"/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5</v>
      </c>
      <c r="F328" s="71">
        <v>5</v>
      </c>
      <c r="G328" s="71">
        <v>5</v>
      </c>
      <c r="H328" s="71">
        <v>5</v>
      </c>
      <c r="I328" s="72">
        <v>5</v>
      </c>
      <c r="J328" s="72">
        <v>5</v>
      </c>
      <c r="K328" s="73">
        <v>5</v>
      </c>
      <c r="L328" s="155" t="s">
        <v>2208</v>
      </c>
      <c r="M328" s="75">
        <v>4</v>
      </c>
      <c r="N328" s="154" t="s">
        <v>2209</v>
      </c>
      <c r="O328" s="76" t="s">
        <v>483</v>
      </c>
      <c r="P328" s="155" t="s">
        <v>2210</v>
      </c>
    </row>
    <row r="329" spans="1:16" ht="16.5" thickBot="1" x14ac:dyDescent="0.3">
      <c r="A329" s="68">
        <v>326</v>
      </c>
      <c r="B329" s="70">
        <v>5</v>
      </c>
      <c r="C329" s="71">
        <v>4</v>
      </c>
      <c r="D329" s="71">
        <v>5</v>
      </c>
      <c r="E329" s="71">
        <v>5</v>
      </c>
      <c r="F329" s="71">
        <v>5</v>
      </c>
      <c r="G329" s="71">
        <v>4</v>
      </c>
      <c r="H329" s="71">
        <v>4</v>
      </c>
      <c r="I329" s="72">
        <v>4</v>
      </c>
      <c r="J329" s="72">
        <v>4</v>
      </c>
      <c r="K329" s="73">
        <v>4</v>
      </c>
      <c r="L329" s="148"/>
      <c r="M329" s="75">
        <v>4</v>
      </c>
      <c r="N329" s="148"/>
      <c r="O329" s="76" t="s">
        <v>483</v>
      </c>
      <c r="P329" s="142"/>
    </row>
    <row r="330" spans="1:16" ht="16.5" thickBot="1" x14ac:dyDescent="0.3">
      <c r="A330" s="68">
        <v>327</v>
      </c>
      <c r="B330" s="70">
        <v>5</v>
      </c>
      <c r="C330" s="71">
        <v>5</v>
      </c>
      <c r="D330" s="71">
        <v>5</v>
      </c>
      <c r="E330" s="71">
        <v>5</v>
      </c>
      <c r="F330" s="71">
        <v>5</v>
      </c>
      <c r="G330" s="71">
        <v>4</v>
      </c>
      <c r="H330" s="71">
        <v>5</v>
      </c>
      <c r="I330" s="72">
        <v>5</v>
      </c>
      <c r="J330" s="72">
        <v>5</v>
      </c>
      <c r="K330" s="73">
        <v>5</v>
      </c>
      <c r="L330" s="155" t="s">
        <v>2211</v>
      </c>
      <c r="M330" s="75">
        <v>3</v>
      </c>
      <c r="N330" s="76" t="s">
        <v>801</v>
      </c>
      <c r="O330" s="76" t="s">
        <v>2207</v>
      </c>
      <c r="P330" s="142"/>
    </row>
    <row r="331" spans="1:16" ht="16.5" thickBot="1" x14ac:dyDescent="0.3">
      <c r="A331" s="68">
        <v>328</v>
      </c>
      <c r="B331" s="70">
        <v>5</v>
      </c>
      <c r="C331" s="71">
        <v>5</v>
      </c>
      <c r="D331" s="71">
        <v>5</v>
      </c>
      <c r="E331" s="71">
        <v>5</v>
      </c>
      <c r="F331" s="71">
        <v>5</v>
      </c>
      <c r="G331" s="71">
        <v>5</v>
      </c>
      <c r="H331" s="71">
        <v>5</v>
      </c>
      <c r="I331" s="72">
        <v>4</v>
      </c>
      <c r="J331" s="72">
        <v>5</v>
      </c>
      <c r="K331" s="73">
        <v>5</v>
      </c>
      <c r="L331" s="155" t="s">
        <v>2212</v>
      </c>
      <c r="M331" s="75">
        <v>3</v>
      </c>
      <c r="N331" s="76" t="s">
        <v>2213</v>
      </c>
      <c r="O331" s="76" t="s">
        <v>1119</v>
      </c>
      <c r="P331" s="148"/>
    </row>
    <row r="332" spans="1:16" ht="16.5" thickBot="1" x14ac:dyDescent="0.3">
      <c r="A332" s="68">
        <v>329</v>
      </c>
      <c r="B332" s="70">
        <v>5</v>
      </c>
      <c r="C332" s="71">
        <v>5</v>
      </c>
      <c r="D332" s="71">
        <v>5</v>
      </c>
      <c r="E332" s="71">
        <v>5</v>
      </c>
      <c r="F332" s="71">
        <v>5</v>
      </c>
      <c r="G332" s="71">
        <v>5</v>
      </c>
      <c r="H332" s="71">
        <v>4</v>
      </c>
      <c r="I332" s="72">
        <v>4</v>
      </c>
      <c r="J332" s="72">
        <v>2</v>
      </c>
      <c r="K332" s="73">
        <v>5</v>
      </c>
      <c r="L332" s="155" t="s">
        <v>1103</v>
      </c>
      <c r="M332" s="75">
        <v>5</v>
      </c>
      <c r="N332" s="155" t="s">
        <v>817</v>
      </c>
      <c r="O332" s="76" t="s">
        <v>1119</v>
      </c>
      <c r="P332" s="148"/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5</v>
      </c>
      <c r="H333" s="71">
        <v>4</v>
      </c>
      <c r="I333" s="72">
        <v>4</v>
      </c>
      <c r="J333" s="72">
        <v>3</v>
      </c>
      <c r="K333" s="73">
        <v>5</v>
      </c>
      <c r="L333" s="155" t="s">
        <v>81</v>
      </c>
      <c r="M333" s="75">
        <v>5</v>
      </c>
      <c r="N333" s="154" t="s">
        <v>2214</v>
      </c>
      <c r="O333" s="76" t="s">
        <v>1119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5</v>
      </c>
      <c r="F334" s="71">
        <v>5</v>
      </c>
      <c r="G334" s="71">
        <v>5</v>
      </c>
      <c r="H334" s="71">
        <v>5</v>
      </c>
      <c r="I334" s="72">
        <v>5</v>
      </c>
      <c r="J334" s="72">
        <v>5</v>
      </c>
      <c r="K334" s="73">
        <v>5</v>
      </c>
      <c r="L334" s="148"/>
      <c r="M334" s="75">
        <v>3</v>
      </c>
      <c r="N334" s="148"/>
      <c r="O334" s="76" t="s">
        <v>483</v>
      </c>
      <c r="P334" s="148"/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4</v>
      </c>
      <c r="F335" s="71">
        <v>4</v>
      </c>
      <c r="G335" s="71">
        <v>3</v>
      </c>
      <c r="H335" s="71">
        <v>3</v>
      </c>
      <c r="I335" s="72">
        <v>3</v>
      </c>
      <c r="J335" s="72">
        <v>3</v>
      </c>
      <c r="K335" s="73">
        <v>4</v>
      </c>
      <c r="L335" s="148"/>
      <c r="M335" s="75">
        <v>3</v>
      </c>
      <c r="N335" s="148"/>
      <c r="O335" s="76" t="s">
        <v>483</v>
      </c>
      <c r="P335" s="142"/>
    </row>
    <row r="336" spans="1:16" ht="16.5" thickBot="1" x14ac:dyDescent="0.3">
      <c r="A336" s="68">
        <v>333</v>
      </c>
      <c r="B336" s="70">
        <v>5</v>
      </c>
      <c r="C336" s="71">
        <v>5</v>
      </c>
      <c r="D336" s="71">
        <v>5</v>
      </c>
      <c r="E336" s="71">
        <v>4</v>
      </c>
      <c r="F336" s="71">
        <v>5</v>
      </c>
      <c r="G336" s="71">
        <v>5</v>
      </c>
      <c r="H336" s="71">
        <v>5</v>
      </c>
      <c r="I336" s="72">
        <v>5</v>
      </c>
      <c r="J336" s="72">
        <v>5</v>
      </c>
      <c r="K336" s="73">
        <v>5</v>
      </c>
      <c r="L336" s="155" t="s">
        <v>2215</v>
      </c>
      <c r="M336" s="73">
        <v>5</v>
      </c>
      <c r="N336" s="155" t="s">
        <v>2216</v>
      </c>
      <c r="O336" s="159" t="s">
        <v>483</v>
      </c>
      <c r="P336" s="155" t="s">
        <v>76</v>
      </c>
    </row>
    <row r="337" spans="1:16" ht="16.5" thickBot="1" x14ac:dyDescent="0.3">
      <c r="A337" s="68">
        <v>334</v>
      </c>
      <c r="B337" s="70">
        <v>4</v>
      </c>
      <c r="C337" s="71">
        <v>4</v>
      </c>
      <c r="D337" s="71">
        <v>4</v>
      </c>
      <c r="E337" s="71">
        <v>5</v>
      </c>
      <c r="F337" s="71">
        <v>5</v>
      </c>
      <c r="G337" s="71">
        <v>5</v>
      </c>
      <c r="H337" s="71">
        <v>4</v>
      </c>
      <c r="I337" s="72">
        <v>5</v>
      </c>
      <c r="J337" s="72">
        <v>4</v>
      </c>
      <c r="K337" s="73">
        <v>5</v>
      </c>
      <c r="L337" s="155" t="s">
        <v>2217</v>
      </c>
      <c r="M337" s="75">
        <v>4</v>
      </c>
      <c r="N337" s="155" t="s">
        <v>2218</v>
      </c>
      <c r="O337" s="76" t="s">
        <v>1119</v>
      </c>
      <c r="P337" s="142"/>
    </row>
    <row r="338" spans="1:16" ht="27" thickBot="1" x14ac:dyDescent="0.3">
      <c r="A338" s="68">
        <v>335</v>
      </c>
      <c r="B338" s="70">
        <v>5</v>
      </c>
      <c r="C338" s="71">
        <v>5</v>
      </c>
      <c r="D338" s="71">
        <v>5</v>
      </c>
      <c r="E338" s="71">
        <v>5</v>
      </c>
      <c r="F338" s="71">
        <v>5</v>
      </c>
      <c r="G338" s="71">
        <v>5</v>
      </c>
      <c r="H338" s="71">
        <v>5</v>
      </c>
      <c r="I338" s="72">
        <v>5</v>
      </c>
      <c r="J338" s="72">
        <v>5</v>
      </c>
      <c r="K338" s="73">
        <v>5</v>
      </c>
      <c r="L338" s="155" t="s">
        <v>2219</v>
      </c>
      <c r="M338" s="75">
        <v>5</v>
      </c>
      <c r="N338" s="76" t="s">
        <v>2220</v>
      </c>
      <c r="O338" s="76" t="s">
        <v>1119</v>
      </c>
      <c r="P338" s="148"/>
    </row>
    <row r="339" spans="1:16" ht="27" thickBot="1" x14ac:dyDescent="0.3">
      <c r="A339" s="68">
        <v>336</v>
      </c>
      <c r="B339" s="70">
        <v>5</v>
      </c>
      <c r="C339" s="71">
        <v>4</v>
      </c>
      <c r="D339" s="71">
        <v>5</v>
      </c>
      <c r="E339" s="71">
        <v>3</v>
      </c>
      <c r="F339" s="71">
        <v>4</v>
      </c>
      <c r="G339" s="71">
        <v>0</v>
      </c>
      <c r="H339" s="71">
        <v>3</v>
      </c>
      <c r="I339" s="72">
        <v>5</v>
      </c>
      <c r="J339" s="72">
        <v>5</v>
      </c>
      <c r="K339" s="73">
        <v>5</v>
      </c>
      <c r="L339" s="155" t="s">
        <v>2221</v>
      </c>
      <c r="M339" s="75">
        <v>2</v>
      </c>
      <c r="N339" s="76" t="s">
        <v>2222</v>
      </c>
      <c r="O339" s="76" t="s">
        <v>483</v>
      </c>
      <c r="P339" s="148"/>
    </row>
    <row r="340" spans="1:16" ht="27" thickBot="1" x14ac:dyDescent="0.3">
      <c r="A340" s="68">
        <v>337</v>
      </c>
      <c r="B340" s="70">
        <v>5</v>
      </c>
      <c r="C340" s="71">
        <v>4</v>
      </c>
      <c r="D340" s="71">
        <v>5</v>
      </c>
      <c r="E340" s="71">
        <v>5</v>
      </c>
      <c r="F340" s="71">
        <v>5</v>
      </c>
      <c r="G340" s="71">
        <v>3</v>
      </c>
      <c r="H340" s="71">
        <v>3</v>
      </c>
      <c r="I340" s="72">
        <v>5</v>
      </c>
      <c r="J340" s="72">
        <v>5</v>
      </c>
      <c r="K340" s="73">
        <v>5</v>
      </c>
      <c r="L340" s="155" t="s">
        <v>2223</v>
      </c>
      <c r="M340" s="75">
        <v>5</v>
      </c>
      <c r="N340" s="155" t="s">
        <v>2224</v>
      </c>
      <c r="O340" s="76" t="s">
        <v>1119</v>
      </c>
      <c r="P340" s="155" t="s">
        <v>76</v>
      </c>
    </row>
    <row r="341" spans="1:16" ht="16.5" thickBot="1" x14ac:dyDescent="0.3">
      <c r="A341" s="68">
        <v>338</v>
      </c>
      <c r="B341" s="70">
        <v>5</v>
      </c>
      <c r="C341" s="71">
        <v>5</v>
      </c>
      <c r="D341" s="71">
        <v>5</v>
      </c>
      <c r="E341" s="71">
        <v>5</v>
      </c>
      <c r="F341" s="71">
        <v>5</v>
      </c>
      <c r="G341" s="71">
        <v>5</v>
      </c>
      <c r="H341" s="71">
        <v>5</v>
      </c>
      <c r="I341" s="72">
        <v>5</v>
      </c>
      <c r="J341" s="72">
        <v>5</v>
      </c>
      <c r="K341" s="73">
        <v>5</v>
      </c>
      <c r="L341" s="155" t="s">
        <v>2225</v>
      </c>
      <c r="M341" s="75">
        <v>5</v>
      </c>
      <c r="N341" s="76" t="s">
        <v>2226</v>
      </c>
      <c r="O341" s="76" t="s">
        <v>823</v>
      </c>
      <c r="P341" s="155" t="s">
        <v>139</v>
      </c>
    </row>
    <row r="342" spans="1:16" ht="16.5" thickBot="1" x14ac:dyDescent="0.3">
      <c r="A342" s="68">
        <v>339</v>
      </c>
      <c r="B342" s="70">
        <v>5</v>
      </c>
      <c r="C342" s="71">
        <v>4</v>
      </c>
      <c r="D342" s="71">
        <v>4</v>
      </c>
      <c r="E342" s="71">
        <v>5</v>
      </c>
      <c r="F342" s="71">
        <v>5</v>
      </c>
      <c r="G342" s="71">
        <v>5</v>
      </c>
      <c r="H342" s="71">
        <v>5</v>
      </c>
      <c r="I342" s="72">
        <v>5</v>
      </c>
      <c r="J342" s="72">
        <v>5</v>
      </c>
      <c r="K342" s="73">
        <v>5</v>
      </c>
      <c r="L342" s="148"/>
      <c r="M342" s="75">
        <v>5</v>
      </c>
      <c r="N342" s="76" t="s">
        <v>2227</v>
      </c>
      <c r="O342" s="76" t="s">
        <v>823</v>
      </c>
      <c r="P342" s="142"/>
    </row>
    <row r="343" spans="1:16" ht="27" thickBot="1" x14ac:dyDescent="0.3">
      <c r="A343" s="68">
        <v>340</v>
      </c>
      <c r="B343" s="70">
        <v>5</v>
      </c>
      <c r="C343" s="71">
        <v>5</v>
      </c>
      <c r="D343" s="71">
        <v>5</v>
      </c>
      <c r="E343" s="71">
        <v>5</v>
      </c>
      <c r="F343" s="71">
        <v>5</v>
      </c>
      <c r="G343" s="71">
        <v>5</v>
      </c>
      <c r="H343" s="71">
        <v>5</v>
      </c>
      <c r="I343" s="72">
        <v>5</v>
      </c>
      <c r="J343" s="72">
        <v>5</v>
      </c>
      <c r="K343" s="73">
        <v>5</v>
      </c>
      <c r="L343" s="148"/>
      <c r="M343" s="75">
        <v>5</v>
      </c>
      <c r="N343" s="76" t="s">
        <v>2228</v>
      </c>
      <c r="O343" s="76" t="s">
        <v>2229</v>
      </c>
      <c r="P343" s="148"/>
    </row>
    <row r="344" spans="1:16" ht="16.5" thickBot="1" x14ac:dyDescent="0.3">
      <c r="A344" s="68">
        <v>341</v>
      </c>
      <c r="B344" s="70">
        <v>5</v>
      </c>
      <c r="C344" s="71">
        <v>5</v>
      </c>
      <c r="D344" s="71">
        <v>5</v>
      </c>
      <c r="E344" s="71">
        <v>5</v>
      </c>
      <c r="F344" s="71">
        <v>5</v>
      </c>
      <c r="G344" s="71">
        <v>5</v>
      </c>
      <c r="H344" s="71">
        <v>5</v>
      </c>
      <c r="I344" s="72">
        <v>5</v>
      </c>
      <c r="J344" s="72">
        <v>5</v>
      </c>
      <c r="K344" s="73">
        <v>5</v>
      </c>
      <c r="L344" s="148"/>
      <c r="M344" s="75">
        <v>3</v>
      </c>
      <c r="N344" s="148"/>
      <c r="O344" s="76" t="s">
        <v>823</v>
      </c>
      <c r="P344" s="142"/>
    </row>
    <row r="345" spans="1:16" ht="16.5" thickBot="1" x14ac:dyDescent="0.3">
      <c r="A345" s="68">
        <v>342</v>
      </c>
      <c r="B345" s="70">
        <v>5</v>
      </c>
      <c r="C345" s="71">
        <v>5</v>
      </c>
      <c r="D345" s="71">
        <v>5</v>
      </c>
      <c r="E345" s="71">
        <v>5</v>
      </c>
      <c r="F345" s="71">
        <v>5</v>
      </c>
      <c r="G345" s="71">
        <v>5</v>
      </c>
      <c r="H345" s="71">
        <v>5</v>
      </c>
      <c r="I345" s="72">
        <v>5</v>
      </c>
      <c r="J345" s="72">
        <v>5</v>
      </c>
      <c r="K345" s="73">
        <v>5</v>
      </c>
      <c r="L345" s="155" t="s">
        <v>2230</v>
      </c>
      <c r="M345" s="75">
        <v>5</v>
      </c>
      <c r="N345" s="76" t="s">
        <v>2231</v>
      </c>
      <c r="O345" s="76" t="s">
        <v>823</v>
      </c>
      <c r="P345" s="142"/>
    </row>
    <row r="346" spans="1:16" ht="16.5" thickBot="1" x14ac:dyDescent="0.3">
      <c r="A346" s="68">
        <v>343</v>
      </c>
      <c r="B346" s="70">
        <v>5</v>
      </c>
      <c r="C346" s="71">
        <v>5</v>
      </c>
      <c r="D346" s="71">
        <v>5</v>
      </c>
      <c r="E346" s="71">
        <v>5</v>
      </c>
      <c r="F346" s="71">
        <v>5</v>
      </c>
      <c r="G346" s="71">
        <v>5</v>
      </c>
      <c r="H346" s="71">
        <v>5</v>
      </c>
      <c r="I346" s="72">
        <v>5</v>
      </c>
      <c r="J346" s="72">
        <v>5</v>
      </c>
      <c r="K346" s="73">
        <v>5</v>
      </c>
      <c r="L346" s="155" t="s">
        <v>2232</v>
      </c>
      <c r="M346" s="75">
        <v>5</v>
      </c>
      <c r="N346" s="148"/>
      <c r="O346" s="76" t="s">
        <v>823</v>
      </c>
      <c r="P346" s="148"/>
    </row>
    <row r="347" spans="1:16" ht="16.5" thickBot="1" x14ac:dyDescent="0.3">
      <c r="A347" s="68">
        <v>344</v>
      </c>
      <c r="B347" s="70">
        <v>5</v>
      </c>
      <c r="C347" s="71">
        <v>5</v>
      </c>
      <c r="D347" s="71">
        <v>5</v>
      </c>
      <c r="E347" s="71">
        <v>5</v>
      </c>
      <c r="F347" s="71">
        <v>5</v>
      </c>
      <c r="G347" s="71">
        <v>5</v>
      </c>
      <c r="H347" s="71">
        <v>5</v>
      </c>
      <c r="I347" s="72">
        <v>5</v>
      </c>
      <c r="J347" s="72">
        <v>5</v>
      </c>
      <c r="K347" s="73">
        <v>5</v>
      </c>
      <c r="L347" s="155" t="s">
        <v>2233</v>
      </c>
      <c r="M347" s="75">
        <v>5</v>
      </c>
      <c r="N347" s="76" t="s">
        <v>2234</v>
      </c>
      <c r="O347" s="76" t="s">
        <v>823</v>
      </c>
      <c r="P347" s="142"/>
    </row>
    <row r="348" spans="1:16" ht="16.5" thickBot="1" x14ac:dyDescent="0.3">
      <c r="A348" s="68">
        <v>345</v>
      </c>
      <c r="B348" s="70">
        <v>4</v>
      </c>
      <c r="C348" s="71">
        <v>3</v>
      </c>
      <c r="D348" s="71">
        <v>4</v>
      </c>
      <c r="E348" s="71">
        <v>4</v>
      </c>
      <c r="F348" s="71">
        <v>4</v>
      </c>
      <c r="G348" s="71">
        <v>4</v>
      </c>
      <c r="H348" s="71">
        <v>4</v>
      </c>
      <c r="I348" s="72">
        <v>5</v>
      </c>
      <c r="J348" s="72">
        <v>4</v>
      </c>
      <c r="K348" s="73">
        <v>3</v>
      </c>
      <c r="L348" s="148"/>
      <c r="M348" s="75">
        <v>3</v>
      </c>
      <c r="N348" s="148"/>
      <c r="O348" s="76" t="s">
        <v>2229</v>
      </c>
      <c r="P348" s="148"/>
    </row>
    <row r="349" spans="1:16" ht="16.5" thickBot="1" x14ac:dyDescent="0.3">
      <c r="A349" s="68">
        <v>346</v>
      </c>
      <c r="B349" s="70">
        <v>5</v>
      </c>
      <c r="C349" s="71">
        <v>5</v>
      </c>
      <c r="D349" s="71">
        <v>5</v>
      </c>
      <c r="E349" s="71">
        <v>4</v>
      </c>
      <c r="F349" s="71">
        <v>4</v>
      </c>
      <c r="G349" s="71">
        <v>5</v>
      </c>
      <c r="H349" s="71">
        <v>5</v>
      </c>
      <c r="I349" s="72">
        <v>5</v>
      </c>
      <c r="J349" s="72">
        <v>5</v>
      </c>
      <c r="K349" s="73">
        <v>5</v>
      </c>
      <c r="L349" s="155" t="s">
        <v>1098</v>
      </c>
      <c r="M349" s="75">
        <v>3</v>
      </c>
      <c r="N349" s="76" t="s">
        <v>2235</v>
      </c>
      <c r="O349" s="76" t="s">
        <v>823</v>
      </c>
      <c r="P349" s="148"/>
    </row>
    <row r="350" spans="1:16" ht="27" thickBot="1" x14ac:dyDescent="0.3">
      <c r="A350" s="68">
        <v>347</v>
      </c>
      <c r="B350" s="70">
        <v>4</v>
      </c>
      <c r="C350" s="71">
        <v>2</v>
      </c>
      <c r="D350" s="71">
        <v>2</v>
      </c>
      <c r="E350" s="71">
        <v>5</v>
      </c>
      <c r="F350" s="71">
        <v>5</v>
      </c>
      <c r="G350" s="71">
        <v>4</v>
      </c>
      <c r="H350" s="71">
        <v>5</v>
      </c>
      <c r="I350" s="72">
        <v>5</v>
      </c>
      <c r="J350" s="72">
        <v>4</v>
      </c>
      <c r="K350" s="73">
        <v>5</v>
      </c>
      <c r="L350" s="155" t="s">
        <v>2236</v>
      </c>
      <c r="M350" s="75">
        <v>1</v>
      </c>
      <c r="N350" s="76" t="s">
        <v>2237</v>
      </c>
      <c r="O350" s="76" t="s">
        <v>2229</v>
      </c>
      <c r="P350" s="142"/>
    </row>
    <row r="351" spans="1:16" ht="16.5" thickBot="1" x14ac:dyDescent="0.3">
      <c r="A351" s="68">
        <v>348</v>
      </c>
      <c r="B351" s="70">
        <v>5</v>
      </c>
      <c r="C351" s="71">
        <v>5</v>
      </c>
      <c r="D351" s="71">
        <v>5</v>
      </c>
      <c r="E351" s="71">
        <v>5</v>
      </c>
      <c r="F351" s="71">
        <v>5</v>
      </c>
      <c r="G351" s="71">
        <v>5</v>
      </c>
      <c r="H351" s="71">
        <v>5</v>
      </c>
      <c r="I351" s="72">
        <v>5</v>
      </c>
      <c r="J351" s="72">
        <v>5</v>
      </c>
      <c r="K351" s="73">
        <v>5</v>
      </c>
      <c r="L351" s="155" t="s">
        <v>2238</v>
      </c>
      <c r="M351" s="75">
        <v>5</v>
      </c>
      <c r="N351" s="76" t="s">
        <v>2239</v>
      </c>
      <c r="O351" s="76" t="s">
        <v>823</v>
      </c>
      <c r="P351" s="155" t="s">
        <v>850</v>
      </c>
    </row>
    <row r="352" spans="1:16" ht="16.5" thickBot="1" x14ac:dyDescent="0.3">
      <c r="A352" s="68">
        <v>349</v>
      </c>
      <c r="B352" s="70">
        <v>5</v>
      </c>
      <c r="C352" s="71">
        <v>5</v>
      </c>
      <c r="D352" s="71">
        <v>5</v>
      </c>
      <c r="E352" s="71">
        <v>5</v>
      </c>
      <c r="F352" s="71">
        <v>5</v>
      </c>
      <c r="G352" s="71">
        <v>5</v>
      </c>
      <c r="H352" s="71">
        <v>5</v>
      </c>
      <c r="I352" s="72">
        <v>5</v>
      </c>
      <c r="J352" s="72">
        <v>5</v>
      </c>
      <c r="K352" s="73">
        <v>5</v>
      </c>
      <c r="L352" s="155" t="s">
        <v>2240</v>
      </c>
      <c r="M352" s="75">
        <v>5</v>
      </c>
      <c r="N352" s="155" t="s">
        <v>2241</v>
      </c>
      <c r="O352" s="76" t="s">
        <v>823</v>
      </c>
      <c r="P352" s="142"/>
    </row>
    <row r="353" spans="1:16" ht="16.5" thickBot="1" x14ac:dyDescent="0.3">
      <c r="A353" s="68">
        <v>350</v>
      </c>
      <c r="B353" s="70">
        <v>5</v>
      </c>
      <c r="C353" s="71">
        <v>4</v>
      </c>
      <c r="D353" s="71">
        <v>4</v>
      </c>
      <c r="E353" s="71">
        <v>5</v>
      </c>
      <c r="F353" s="71">
        <v>4</v>
      </c>
      <c r="G353" s="71">
        <v>4</v>
      </c>
      <c r="H353" s="71">
        <v>4</v>
      </c>
      <c r="I353" s="72">
        <v>4</v>
      </c>
      <c r="J353" s="72">
        <v>4</v>
      </c>
      <c r="K353" s="73">
        <v>4</v>
      </c>
      <c r="L353" s="155" t="s">
        <v>2242</v>
      </c>
      <c r="M353" s="75">
        <v>4</v>
      </c>
      <c r="N353" s="76" t="s">
        <v>2243</v>
      </c>
      <c r="O353" s="76" t="s">
        <v>823</v>
      </c>
      <c r="P353" s="142"/>
    </row>
    <row r="354" spans="1:16" ht="16.5" thickBot="1" x14ac:dyDescent="0.3">
      <c r="A354" s="68">
        <v>351</v>
      </c>
      <c r="B354" s="70">
        <v>5</v>
      </c>
      <c r="C354" s="71">
        <v>5</v>
      </c>
      <c r="D354" s="71">
        <v>5</v>
      </c>
      <c r="E354" s="71">
        <v>3</v>
      </c>
      <c r="F354" s="71">
        <v>5</v>
      </c>
      <c r="G354" s="71">
        <v>5</v>
      </c>
      <c r="H354" s="71">
        <v>5</v>
      </c>
      <c r="I354" s="72">
        <v>5</v>
      </c>
      <c r="J354" s="72">
        <v>5</v>
      </c>
      <c r="K354" s="73">
        <v>4</v>
      </c>
      <c r="L354" s="155" t="s">
        <v>2244</v>
      </c>
      <c r="M354" s="75">
        <v>5</v>
      </c>
      <c r="N354" s="76" t="s">
        <v>1877</v>
      </c>
      <c r="O354" s="76" t="s">
        <v>2229</v>
      </c>
      <c r="P354" s="142"/>
    </row>
    <row r="355" spans="1:16" ht="16.5" thickBot="1" x14ac:dyDescent="0.3">
      <c r="A355" s="68">
        <v>352</v>
      </c>
      <c r="B355" s="70">
        <v>4</v>
      </c>
      <c r="C355" s="71">
        <v>4</v>
      </c>
      <c r="D355" s="71">
        <v>4</v>
      </c>
      <c r="E355" s="71">
        <v>4</v>
      </c>
      <c r="F355" s="71">
        <v>5</v>
      </c>
      <c r="G355" s="71">
        <v>5</v>
      </c>
      <c r="H355" s="71">
        <v>5</v>
      </c>
      <c r="I355" s="72">
        <v>5</v>
      </c>
      <c r="J355" s="72">
        <v>5</v>
      </c>
      <c r="K355" s="73">
        <v>5</v>
      </c>
      <c r="L355" s="148"/>
      <c r="M355" s="75">
        <v>5</v>
      </c>
      <c r="N355" s="148"/>
      <c r="O355" s="76" t="s">
        <v>823</v>
      </c>
      <c r="P355" s="155" t="s">
        <v>139</v>
      </c>
    </row>
    <row r="356" spans="1:16" ht="16.5" thickBot="1" x14ac:dyDescent="0.3">
      <c r="A356" s="68">
        <v>353</v>
      </c>
      <c r="B356" s="70">
        <v>5</v>
      </c>
      <c r="C356" s="71">
        <v>5</v>
      </c>
      <c r="D356" s="71">
        <v>5</v>
      </c>
      <c r="E356" s="71">
        <v>5</v>
      </c>
      <c r="F356" s="71">
        <v>5</v>
      </c>
      <c r="G356" s="71">
        <v>5</v>
      </c>
      <c r="H356" s="71">
        <v>5</v>
      </c>
      <c r="I356" s="72">
        <v>5</v>
      </c>
      <c r="J356" s="72">
        <v>4</v>
      </c>
      <c r="K356" s="73">
        <v>5</v>
      </c>
      <c r="L356" s="155" t="s">
        <v>135</v>
      </c>
      <c r="M356" s="75">
        <v>3</v>
      </c>
      <c r="N356" s="76" t="s">
        <v>2245</v>
      </c>
      <c r="O356" s="76" t="s">
        <v>2229</v>
      </c>
      <c r="P356" s="155" t="s">
        <v>2246</v>
      </c>
    </row>
    <row r="357" spans="1:16" ht="16.5" thickBot="1" x14ac:dyDescent="0.3">
      <c r="A357" s="68">
        <v>354</v>
      </c>
      <c r="B357" s="70">
        <v>5</v>
      </c>
      <c r="C357" s="71">
        <v>5</v>
      </c>
      <c r="D357" s="71">
        <v>5</v>
      </c>
      <c r="E357" s="71">
        <v>5</v>
      </c>
      <c r="F357" s="71">
        <v>4</v>
      </c>
      <c r="G357" s="71">
        <v>5</v>
      </c>
      <c r="H357" s="71">
        <v>4</v>
      </c>
      <c r="I357" s="72">
        <v>5</v>
      </c>
      <c r="J357" s="72">
        <v>4</v>
      </c>
      <c r="K357" s="73">
        <v>5</v>
      </c>
      <c r="L357" s="148"/>
      <c r="M357" s="75">
        <v>1</v>
      </c>
      <c r="N357" s="76" t="s">
        <v>1697</v>
      </c>
      <c r="O357" s="76" t="s">
        <v>823</v>
      </c>
      <c r="P357" s="142"/>
    </row>
    <row r="358" spans="1:16" ht="16.5" thickBot="1" x14ac:dyDescent="0.3">
      <c r="A358" s="68">
        <v>355</v>
      </c>
      <c r="B358" s="70">
        <v>4</v>
      </c>
      <c r="C358" s="71">
        <v>4</v>
      </c>
      <c r="D358" s="71">
        <v>4</v>
      </c>
      <c r="E358" s="71">
        <v>4</v>
      </c>
      <c r="F358" s="71">
        <v>4</v>
      </c>
      <c r="G358" s="71">
        <v>4</v>
      </c>
      <c r="H358" s="71">
        <v>4</v>
      </c>
      <c r="I358" s="72">
        <v>4</v>
      </c>
      <c r="J358" s="72">
        <v>4</v>
      </c>
      <c r="K358" s="73">
        <v>4</v>
      </c>
      <c r="L358" s="148"/>
      <c r="M358" s="75">
        <v>1</v>
      </c>
      <c r="N358" s="148"/>
      <c r="O358" s="76" t="s">
        <v>823</v>
      </c>
      <c r="P358" s="142"/>
    </row>
    <row r="359" spans="1:16" ht="16.5" thickBot="1" x14ac:dyDescent="0.3">
      <c r="A359" s="68">
        <v>356</v>
      </c>
      <c r="B359" s="70">
        <v>4</v>
      </c>
      <c r="C359" s="71">
        <v>4</v>
      </c>
      <c r="D359" s="71">
        <v>5</v>
      </c>
      <c r="E359" s="71">
        <v>4</v>
      </c>
      <c r="F359" s="71">
        <v>4</v>
      </c>
      <c r="G359" s="71">
        <v>4</v>
      </c>
      <c r="H359" s="71">
        <v>3</v>
      </c>
      <c r="I359" s="72">
        <v>5</v>
      </c>
      <c r="J359" s="72">
        <v>5</v>
      </c>
      <c r="K359" s="73">
        <v>4</v>
      </c>
      <c r="L359" s="155" t="s">
        <v>2247</v>
      </c>
      <c r="M359" s="75">
        <v>5</v>
      </c>
      <c r="N359" s="155" t="s">
        <v>2248</v>
      </c>
      <c r="O359" s="76" t="s">
        <v>823</v>
      </c>
      <c r="P359" s="142"/>
    </row>
    <row r="360" spans="1:16" ht="16.5" thickBot="1" x14ac:dyDescent="0.3">
      <c r="A360" s="68">
        <v>357</v>
      </c>
      <c r="B360" s="70">
        <v>5</v>
      </c>
      <c r="C360" s="71">
        <v>5</v>
      </c>
      <c r="D360" s="71">
        <v>5</v>
      </c>
      <c r="E360" s="71">
        <v>5</v>
      </c>
      <c r="F360" s="71">
        <v>5</v>
      </c>
      <c r="G360" s="71">
        <v>5</v>
      </c>
      <c r="H360" s="71">
        <v>5</v>
      </c>
      <c r="I360" s="72">
        <v>5</v>
      </c>
      <c r="J360" s="72">
        <v>5</v>
      </c>
      <c r="K360" s="73">
        <v>5</v>
      </c>
      <c r="L360" s="155" t="s">
        <v>2249</v>
      </c>
      <c r="M360" s="75">
        <v>5</v>
      </c>
      <c r="N360" s="76" t="s">
        <v>2250</v>
      </c>
      <c r="O360" s="76" t="s">
        <v>823</v>
      </c>
      <c r="P360" s="155" t="s">
        <v>2251</v>
      </c>
    </row>
    <row r="361" spans="1:16" ht="16.5" thickBot="1" x14ac:dyDescent="0.3">
      <c r="A361" s="68">
        <v>358</v>
      </c>
      <c r="B361" s="70">
        <v>5</v>
      </c>
      <c r="C361" s="71">
        <v>5</v>
      </c>
      <c r="D361" s="71">
        <v>5</v>
      </c>
      <c r="E361" s="71">
        <v>4</v>
      </c>
      <c r="F361" s="71">
        <v>5</v>
      </c>
      <c r="G361" s="71">
        <v>5</v>
      </c>
      <c r="H361" s="71">
        <v>5</v>
      </c>
      <c r="I361" s="72">
        <v>5</v>
      </c>
      <c r="J361" s="72">
        <v>5</v>
      </c>
      <c r="K361" s="73">
        <v>5</v>
      </c>
      <c r="L361" s="148"/>
      <c r="M361" s="160"/>
      <c r="N361" s="161"/>
      <c r="O361" s="76" t="s">
        <v>823</v>
      </c>
      <c r="P361" s="142"/>
    </row>
    <row r="362" spans="1:16" ht="16.5" thickBot="1" x14ac:dyDescent="0.3">
      <c r="A362" s="68">
        <v>359</v>
      </c>
      <c r="B362" s="70">
        <v>5</v>
      </c>
      <c r="C362" s="71">
        <v>5</v>
      </c>
      <c r="D362" s="71">
        <v>5</v>
      </c>
      <c r="E362" s="71">
        <v>4</v>
      </c>
      <c r="F362" s="71">
        <v>5</v>
      </c>
      <c r="G362" s="71">
        <v>4</v>
      </c>
      <c r="H362" s="71">
        <v>4</v>
      </c>
      <c r="I362" s="72">
        <v>5</v>
      </c>
      <c r="J362" s="72">
        <v>5</v>
      </c>
      <c r="K362" s="73">
        <v>5</v>
      </c>
      <c r="L362" s="155" t="s">
        <v>2252</v>
      </c>
      <c r="M362" s="75">
        <v>4</v>
      </c>
      <c r="N362" s="76" t="s">
        <v>2253</v>
      </c>
      <c r="O362" s="76" t="s">
        <v>2229</v>
      </c>
      <c r="P362" s="142"/>
    </row>
    <row r="363" spans="1:16" ht="16.5" thickBot="1" x14ac:dyDescent="0.3">
      <c r="A363" s="68">
        <v>360</v>
      </c>
      <c r="B363" s="70">
        <v>3</v>
      </c>
      <c r="C363" s="71">
        <v>0</v>
      </c>
      <c r="D363" s="71">
        <v>1</v>
      </c>
      <c r="E363" s="71">
        <v>4</v>
      </c>
      <c r="F363" s="71">
        <v>4</v>
      </c>
      <c r="G363" s="71">
        <v>5</v>
      </c>
      <c r="H363" s="71">
        <v>5</v>
      </c>
      <c r="I363" s="72">
        <v>5</v>
      </c>
      <c r="J363" s="72">
        <v>5</v>
      </c>
      <c r="K363" s="73">
        <v>5</v>
      </c>
      <c r="L363" s="155" t="s">
        <v>2254</v>
      </c>
      <c r="M363" s="75">
        <v>5</v>
      </c>
      <c r="N363" s="76" t="s">
        <v>2255</v>
      </c>
      <c r="O363" s="76" t="s">
        <v>823</v>
      </c>
      <c r="P363" s="148"/>
    </row>
    <row r="364" spans="1:16" ht="16.5" thickBot="1" x14ac:dyDescent="0.3">
      <c r="A364" s="68">
        <v>361</v>
      </c>
      <c r="B364" s="70">
        <v>5</v>
      </c>
      <c r="C364" s="71">
        <v>5</v>
      </c>
      <c r="D364" s="71">
        <v>5</v>
      </c>
      <c r="E364" s="71">
        <v>5</v>
      </c>
      <c r="F364" s="71">
        <v>5</v>
      </c>
      <c r="G364" s="71">
        <v>4</v>
      </c>
      <c r="H364" s="71">
        <v>4</v>
      </c>
      <c r="I364" s="72">
        <v>5</v>
      </c>
      <c r="J364" s="72">
        <v>4</v>
      </c>
      <c r="K364" s="73">
        <v>4</v>
      </c>
      <c r="L364" s="155" t="s">
        <v>2256</v>
      </c>
      <c r="M364" s="75">
        <v>2</v>
      </c>
      <c r="N364" s="76" t="s">
        <v>2257</v>
      </c>
      <c r="O364" s="76" t="s">
        <v>2229</v>
      </c>
      <c r="P364" s="142"/>
    </row>
    <row r="365" spans="1:16" ht="16.5" thickBot="1" x14ac:dyDescent="0.3">
      <c r="A365" s="68">
        <v>362</v>
      </c>
      <c r="B365" s="70">
        <v>4</v>
      </c>
      <c r="C365" s="71">
        <v>4</v>
      </c>
      <c r="D365" s="71">
        <v>4</v>
      </c>
      <c r="E365" s="71">
        <v>4</v>
      </c>
      <c r="F365" s="71">
        <v>4</v>
      </c>
      <c r="G365" s="71">
        <v>3</v>
      </c>
      <c r="H365" s="71">
        <v>3</v>
      </c>
      <c r="I365" s="72">
        <v>3</v>
      </c>
      <c r="J365" s="72">
        <v>3</v>
      </c>
      <c r="K365" s="73">
        <v>3</v>
      </c>
      <c r="L365" s="148"/>
      <c r="M365" s="75">
        <v>2</v>
      </c>
      <c r="N365" s="148"/>
      <c r="O365" s="76" t="s">
        <v>823</v>
      </c>
      <c r="P365" s="142"/>
    </row>
    <row r="366" spans="1:16" ht="16.5" thickBot="1" x14ac:dyDescent="0.3">
      <c r="A366" s="68">
        <v>363</v>
      </c>
      <c r="B366" s="70">
        <v>5</v>
      </c>
      <c r="C366" s="71">
        <v>4</v>
      </c>
      <c r="D366" s="71">
        <v>5</v>
      </c>
      <c r="E366" s="71">
        <v>5</v>
      </c>
      <c r="F366" s="71">
        <v>3</v>
      </c>
      <c r="G366" s="71">
        <v>2</v>
      </c>
      <c r="H366" s="71">
        <v>4</v>
      </c>
      <c r="I366" s="72">
        <v>5</v>
      </c>
      <c r="J366" s="72">
        <v>4</v>
      </c>
      <c r="K366" s="73">
        <v>4</v>
      </c>
      <c r="L366" s="155" t="s">
        <v>2258</v>
      </c>
      <c r="M366" s="75">
        <v>5</v>
      </c>
      <c r="N366" s="76" t="s">
        <v>2259</v>
      </c>
      <c r="O366" s="76" t="s">
        <v>823</v>
      </c>
      <c r="P366" s="155" t="s">
        <v>2260</v>
      </c>
    </row>
    <row r="367" spans="1:16" ht="16.5" thickBot="1" x14ac:dyDescent="0.3">
      <c r="A367" s="68">
        <v>364</v>
      </c>
      <c r="B367" s="70">
        <v>5</v>
      </c>
      <c r="C367" s="71">
        <v>5</v>
      </c>
      <c r="D367" s="71">
        <v>5</v>
      </c>
      <c r="E367" s="71">
        <v>4</v>
      </c>
      <c r="F367" s="71">
        <v>4</v>
      </c>
      <c r="G367" s="71">
        <v>0</v>
      </c>
      <c r="H367" s="71">
        <v>1</v>
      </c>
      <c r="I367" s="72">
        <v>5</v>
      </c>
      <c r="J367" s="72">
        <v>5</v>
      </c>
      <c r="K367" s="73">
        <v>4</v>
      </c>
      <c r="L367" s="155" t="s">
        <v>2261</v>
      </c>
      <c r="M367" s="75">
        <v>0</v>
      </c>
      <c r="N367" s="155" t="s">
        <v>2262</v>
      </c>
      <c r="O367" s="76" t="s">
        <v>823</v>
      </c>
      <c r="P367" s="142"/>
    </row>
    <row r="368" spans="1:16" ht="16.5" thickBot="1" x14ac:dyDescent="0.3">
      <c r="A368" s="68">
        <v>365</v>
      </c>
      <c r="B368" s="70">
        <v>5</v>
      </c>
      <c r="C368" s="71">
        <v>5</v>
      </c>
      <c r="D368" s="71">
        <v>5</v>
      </c>
      <c r="E368" s="71">
        <v>5</v>
      </c>
      <c r="F368" s="71">
        <v>5</v>
      </c>
      <c r="G368" s="71">
        <v>5</v>
      </c>
      <c r="H368" s="71">
        <v>5</v>
      </c>
      <c r="I368" s="72">
        <v>5</v>
      </c>
      <c r="J368" s="72">
        <v>5</v>
      </c>
      <c r="K368" s="73">
        <v>5</v>
      </c>
      <c r="L368" s="155" t="s">
        <v>2263</v>
      </c>
      <c r="M368" s="75">
        <v>5</v>
      </c>
      <c r="N368" s="154" t="s">
        <v>2264</v>
      </c>
      <c r="O368" s="76" t="s">
        <v>823</v>
      </c>
      <c r="P368" s="142"/>
    </row>
    <row r="369" spans="1:16" ht="16.5" thickBot="1" x14ac:dyDescent="0.3">
      <c r="A369" s="68">
        <v>366</v>
      </c>
      <c r="B369" s="70">
        <v>5</v>
      </c>
      <c r="C369" s="71">
        <v>5</v>
      </c>
      <c r="D369" s="71">
        <v>5</v>
      </c>
      <c r="E369" s="71">
        <v>5</v>
      </c>
      <c r="F369" s="71">
        <v>5</v>
      </c>
      <c r="G369" s="71">
        <v>5</v>
      </c>
      <c r="H369" s="71">
        <v>4</v>
      </c>
      <c r="I369" s="72">
        <v>5</v>
      </c>
      <c r="J369" s="72">
        <v>5</v>
      </c>
      <c r="K369" s="73">
        <v>5</v>
      </c>
      <c r="L369" s="148"/>
      <c r="M369" s="75">
        <v>2</v>
      </c>
      <c r="N369" s="76" t="s">
        <v>2265</v>
      </c>
      <c r="O369" s="76" t="s">
        <v>823</v>
      </c>
      <c r="P369" s="142"/>
    </row>
    <row r="370" spans="1:16" ht="16.5" thickBot="1" x14ac:dyDescent="0.3">
      <c r="A370" s="68">
        <v>367</v>
      </c>
      <c r="B370" s="70">
        <v>5</v>
      </c>
      <c r="C370" s="71">
        <v>5</v>
      </c>
      <c r="D370" s="71">
        <v>5</v>
      </c>
      <c r="E370" s="71">
        <v>5</v>
      </c>
      <c r="F370" s="71">
        <v>5</v>
      </c>
      <c r="G370" s="71">
        <v>5</v>
      </c>
      <c r="H370" s="71">
        <v>5</v>
      </c>
      <c r="I370" s="72">
        <v>5</v>
      </c>
      <c r="J370" s="72">
        <v>5</v>
      </c>
      <c r="K370" s="73">
        <v>5</v>
      </c>
      <c r="L370" s="155" t="s">
        <v>2266</v>
      </c>
      <c r="M370" s="75">
        <v>5</v>
      </c>
      <c r="N370" s="76" t="s">
        <v>2267</v>
      </c>
      <c r="O370" s="76" t="s">
        <v>823</v>
      </c>
      <c r="P370" s="155" t="s">
        <v>298</v>
      </c>
    </row>
    <row r="371" spans="1:16" ht="16.5" thickBot="1" x14ac:dyDescent="0.3">
      <c r="A371" s="68">
        <v>368</v>
      </c>
      <c r="B371" s="70">
        <v>5</v>
      </c>
      <c r="C371" s="71">
        <v>5</v>
      </c>
      <c r="D371" s="71">
        <v>5</v>
      </c>
      <c r="E371" s="71">
        <v>3</v>
      </c>
      <c r="F371" s="71">
        <v>4</v>
      </c>
      <c r="G371" s="71">
        <v>5</v>
      </c>
      <c r="H371" s="71">
        <v>5</v>
      </c>
      <c r="I371" s="72">
        <v>5</v>
      </c>
      <c r="J371" s="72">
        <v>5</v>
      </c>
      <c r="K371" s="73">
        <v>4</v>
      </c>
      <c r="L371" s="155" t="s">
        <v>2268</v>
      </c>
      <c r="M371" s="75">
        <v>1</v>
      </c>
      <c r="N371" s="76" t="s">
        <v>2269</v>
      </c>
      <c r="O371" s="76" t="s">
        <v>2229</v>
      </c>
      <c r="P371" s="155" t="s">
        <v>2270</v>
      </c>
    </row>
    <row r="372" spans="1:16" ht="16.5" thickBot="1" x14ac:dyDescent="0.3">
      <c r="A372" s="68">
        <v>369</v>
      </c>
      <c r="B372" s="70">
        <v>5</v>
      </c>
      <c r="C372" s="71">
        <v>4</v>
      </c>
      <c r="D372" s="71">
        <v>5</v>
      </c>
      <c r="E372" s="71">
        <v>4</v>
      </c>
      <c r="F372" s="71">
        <v>4</v>
      </c>
      <c r="G372" s="71">
        <v>4</v>
      </c>
      <c r="H372" s="71">
        <v>4</v>
      </c>
      <c r="I372" s="72">
        <v>4</v>
      </c>
      <c r="J372" s="72">
        <v>5</v>
      </c>
      <c r="K372" s="73">
        <v>5</v>
      </c>
      <c r="L372" s="155" t="s">
        <v>2271</v>
      </c>
      <c r="M372" s="75">
        <v>2</v>
      </c>
      <c r="N372" s="76" t="s">
        <v>2272</v>
      </c>
      <c r="O372" s="76" t="s">
        <v>2229</v>
      </c>
      <c r="P372" s="142"/>
    </row>
    <row r="373" spans="1:16" ht="16.5" thickBot="1" x14ac:dyDescent="0.3">
      <c r="A373" s="68">
        <v>370</v>
      </c>
      <c r="B373" s="70">
        <v>4</v>
      </c>
      <c r="C373" s="71">
        <v>4</v>
      </c>
      <c r="D373" s="71">
        <v>4</v>
      </c>
      <c r="E373" s="71">
        <v>4</v>
      </c>
      <c r="F373" s="71">
        <v>5</v>
      </c>
      <c r="G373" s="71">
        <v>5</v>
      </c>
      <c r="H373" s="71">
        <v>5</v>
      </c>
      <c r="I373" s="72">
        <v>5</v>
      </c>
      <c r="J373" s="72">
        <v>5</v>
      </c>
      <c r="K373" s="73">
        <v>5</v>
      </c>
      <c r="L373" s="155" t="s">
        <v>2273</v>
      </c>
      <c r="M373" s="75">
        <v>0</v>
      </c>
      <c r="N373" s="76" t="s">
        <v>2274</v>
      </c>
      <c r="O373" s="76" t="s">
        <v>2229</v>
      </c>
      <c r="P373" s="142"/>
    </row>
    <row r="374" spans="1:16" ht="16.5" thickBot="1" x14ac:dyDescent="0.3">
      <c r="A374" s="68">
        <v>371</v>
      </c>
      <c r="B374" s="70">
        <v>5</v>
      </c>
      <c r="C374" s="71">
        <v>3</v>
      </c>
      <c r="D374" s="71">
        <v>4</v>
      </c>
      <c r="E374" s="71">
        <v>5</v>
      </c>
      <c r="F374" s="71">
        <v>5</v>
      </c>
      <c r="G374" s="71">
        <v>3</v>
      </c>
      <c r="H374" s="71">
        <v>5</v>
      </c>
      <c r="I374" s="72">
        <v>5</v>
      </c>
      <c r="J374" s="72">
        <v>5</v>
      </c>
      <c r="K374" s="73">
        <v>4</v>
      </c>
      <c r="L374" s="148"/>
      <c r="M374" s="75">
        <v>0</v>
      </c>
      <c r="N374" s="76" t="s">
        <v>2275</v>
      </c>
      <c r="O374" s="76" t="s">
        <v>823</v>
      </c>
      <c r="P374" s="142"/>
    </row>
    <row r="375" spans="1:16" ht="16.5" thickBot="1" x14ac:dyDescent="0.3">
      <c r="A375" s="68">
        <v>372</v>
      </c>
      <c r="B375" s="70">
        <v>5</v>
      </c>
      <c r="C375" s="71">
        <v>5</v>
      </c>
      <c r="D375" s="71">
        <v>4</v>
      </c>
      <c r="E375" s="71">
        <v>5</v>
      </c>
      <c r="F375" s="71">
        <v>5</v>
      </c>
      <c r="G375" s="71">
        <v>5</v>
      </c>
      <c r="H375" s="71">
        <v>5</v>
      </c>
      <c r="I375" s="72">
        <v>5</v>
      </c>
      <c r="J375" s="72">
        <v>5</v>
      </c>
      <c r="K375" s="73">
        <v>5</v>
      </c>
      <c r="L375" s="155" t="s">
        <v>2276</v>
      </c>
      <c r="M375" s="75">
        <v>5</v>
      </c>
      <c r="N375" s="76" t="s">
        <v>2277</v>
      </c>
      <c r="O375" s="76" t="s">
        <v>823</v>
      </c>
      <c r="P375" s="142"/>
    </row>
    <row r="376" spans="1:16" ht="16.5" thickBot="1" x14ac:dyDescent="0.3">
      <c r="A376" s="68">
        <v>373</v>
      </c>
      <c r="B376" s="70">
        <v>5</v>
      </c>
      <c r="C376" s="71">
        <v>5</v>
      </c>
      <c r="D376" s="71">
        <v>5</v>
      </c>
      <c r="E376" s="71">
        <v>4</v>
      </c>
      <c r="F376" s="71">
        <v>5</v>
      </c>
      <c r="G376" s="71">
        <v>5</v>
      </c>
      <c r="H376" s="71">
        <v>5</v>
      </c>
      <c r="I376" s="72">
        <v>5</v>
      </c>
      <c r="J376" s="72">
        <v>5</v>
      </c>
      <c r="K376" s="73">
        <v>5</v>
      </c>
      <c r="L376" s="155" t="s">
        <v>2278</v>
      </c>
      <c r="M376" s="75">
        <v>5</v>
      </c>
      <c r="N376" s="76" t="s">
        <v>2279</v>
      </c>
      <c r="O376" s="76" t="s">
        <v>823</v>
      </c>
      <c r="P376" s="155" t="s">
        <v>2280</v>
      </c>
    </row>
    <row r="377" spans="1:16" ht="16.5" thickBot="1" x14ac:dyDescent="0.3">
      <c r="A377" s="68">
        <v>374</v>
      </c>
      <c r="B377" s="70">
        <v>5</v>
      </c>
      <c r="C377" s="71">
        <v>5</v>
      </c>
      <c r="D377" s="71">
        <v>5</v>
      </c>
      <c r="E377" s="71">
        <v>5</v>
      </c>
      <c r="F377" s="71">
        <v>5</v>
      </c>
      <c r="G377" s="71">
        <v>4</v>
      </c>
      <c r="H377" s="71">
        <v>4</v>
      </c>
      <c r="I377" s="72">
        <v>5</v>
      </c>
      <c r="J377" s="72">
        <v>4</v>
      </c>
      <c r="K377" s="73">
        <v>5</v>
      </c>
      <c r="L377" s="148"/>
      <c r="M377" s="75">
        <v>5</v>
      </c>
      <c r="N377" s="76" t="s">
        <v>2281</v>
      </c>
      <c r="O377" s="76" t="s">
        <v>823</v>
      </c>
      <c r="P377" s="142"/>
    </row>
    <row r="378" spans="1:16" ht="16.5" thickBot="1" x14ac:dyDescent="0.3">
      <c r="A378" s="68">
        <v>375</v>
      </c>
      <c r="B378" s="70">
        <v>5</v>
      </c>
      <c r="C378" s="71">
        <v>5</v>
      </c>
      <c r="D378" s="71">
        <v>5</v>
      </c>
      <c r="E378" s="71">
        <v>5</v>
      </c>
      <c r="F378" s="71">
        <v>4</v>
      </c>
      <c r="G378" s="71">
        <v>5</v>
      </c>
      <c r="H378" s="71">
        <v>3</v>
      </c>
      <c r="I378" s="72">
        <v>5</v>
      </c>
      <c r="J378" s="72">
        <v>4</v>
      </c>
      <c r="K378" s="73">
        <v>4</v>
      </c>
      <c r="L378" s="155" t="s">
        <v>2282</v>
      </c>
      <c r="M378" s="75">
        <v>1</v>
      </c>
      <c r="N378" s="76" t="s">
        <v>2283</v>
      </c>
      <c r="O378" s="76" t="s">
        <v>823</v>
      </c>
      <c r="P378" s="155" t="s">
        <v>76</v>
      </c>
    </row>
    <row r="379" spans="1:16" ht="16.5" thickBot="1" x14ac:dyDescent="0.3">
      <c r="A379" s="68">
        <v>376</v>
      </c>
      <c r="B379" s="70">
        <v>5</v>
      </c>
      <c r="C379" s="71">
        <v>4</v>
      </c>
      <c r="D379" s="71">
        <v>5</v>
      </c>
      <c r="E379" s="71">
        <v>4</v>
      </c>
      <c r="F379" s="71">
        <v>5</v>
      </c>
      <c r="G379" s="71">
        <v>5</v>
      </c>
      <c r="H379" s="71">
        <v>4</v>
      </c>
      <c r="I379" s="72">
        <v>5</v>
      </c>
      <c r="J379" s="72">
        <v>5</v>
      </c>
      <c r="K379" s="73">
        <v>5</v>
      </c>
      <c r="L379" s="155" t="s">
        <v>2284</v>
      </c>
      <c r="M379" s="75">
        <v>5</v>
      </c>
      <c r="N379" s="76" t="s">
        <v>2285</v>
      </c>
      <c r="O379" s="76" t="s">
        <v>823</v>
      </c>
      <c r="P379" s="142"/>
    </row>
    <row r="380" spans="1:16" ht="16.5" thickBot="1" x14ac:dyDescent="0.3">
      <c r="A380" s="68">
        <v>377</v>
      </c>
      <c r="B380" s="70">
        <v>5</v>
      </c>
      <c r="C380" s="71">
        <v>5</v>
      </c>
      <c r="D380" s="71">
        <v>5</v>
      </c>
      <c r="E380" s="71">
        <v>5</v>
      </c>
      <c r="F380" s="71">
        <v>5</v>
      </c>
      <c r="G380" s="71">
        <v>5</v>
      </c>
      <c r="H380" s="71">
        <v>5</v>
      </c>
      <c r="I380" s="72">
        <v>5</v>
      </c>
      <c r="J380" s="72">
        <v>5</v>
      </c>
      <c r="K380" s="73">
        <v>5</v>
      </c>
      <c r="L380" s="155" t="s">
        <v>2286</v>
      </c>
      <c r="M380" s="75">
        <v>5</v>
      </c>
      <c r="N380" s="76" t="s">
        <v>2287</v>
      </c>
      <c r="O380" s="76" t="s">
        <v>823</v>
      </c>
      <c r="P380" s="148"/>
    </row>
    <row r="381" spans="1:16" ht="16.5" thickBot="1" x14ac:dyDescent="0.3">
      <c r="A381" s="68">
        <v>378</v>
      </c>
      <c r="B381" s="70">
        <v>5</v>
      </c>
      <c r="C381" s="71">
        <v>5</v>
      </c>
      <c r="D381" s="71">
        <v>5</v>
      </c>
      <c r="E381" s="71">
        <v>5</v>
      </c>
      <c r="F381" s="71">
        <v>5</v>
      </c>
      <c r="G381" s="71">
        <v>5</v>
      </c>
      <c r="H381" s="71">
        <v>4</v>
      </c>
      <c r="I381" s="72">
        <v>4</v>
      </c>
      <c r="J381" s="72">
        <v>5</v>
      </c>
      <c r="K381" s="73">
        <v>5</v>
      </c>
      <c r="L381" s="155" t="s">
        <v>2288</v>
      </c>
      <c r="M381" s="73">
        <v>5</v>
      </c>
      <c r="N381" s="159" t="s">
        <v>2289</v>
      </c>
      <c r="O381" s="159" t="s">
        <v>547</v>
      </c>
      <c r="P381" s="142"/>
    </row>
    <row r="382" spans="1:16" ht="16.5" thickBot="1" x14ac:dyDescent="0.3">
      <c r="A382" s="68">
        <v>379</v>
      </c>
      <c r="B382" s="70">
        <v>5</v>
      </c>
      <c r="C382" s="71">
        <v>5</v>
      </c>
      <c r="D382" s="71">
        <v>5</v>
      </c>
      <c r="E382" s="71">
        <v>5</v>
      </c>
      <c r="F382" s="71">
        <v>5</v>
      </c>
      <c r="G382" s="71">
        <v>5</v>
      </c>
      <c r="H382" s="71">
        <v>5</v>
      </c>
      <c r="I382" s="72">
        <v>5</v>
      </c>
      <c r="J382" s="72">
        <v>5</v>
      </c>
      <c r="K382" s="73">
        <v>5</v>
      </c>
      <c r="L382" s="155" t="s">
        <v>2290</v>
      </c>
      <c r="M382" s="75">
        <v>0</v>
      </c>
      <c r="N382" s="159" t="s">
        <v>2291</v>
      </c>
      <c r="O382" s="76" t="s">
        <v>547</v>
      </c>
      <c r="P382" s="155" t="s">
        <v>571</v>
      </c>
    </row>
    <row r="383" spans="1:16" ht="16.5" thickBot="1" x14ac:dyDescent="0.3">
      <c r="A383" s="68">
        <v>380</v>
      </c>
      <c r="B383" s="70">
        <v>5</v>
      </c>
      <c r="C383" s="71">
        <v>5</v>
      </c>
      <c r="D383" s="71">
        <v>5</v>
      </c>
      <c r="E383" s="71">
        <v>4</v>
      </c>
      <c r="F383" s="71">
        <v>5</v>
      </c>
      <c r="G383" s="71">
        <v>5</v>
      </c>
      <c r="H383" s="71">
        <v>5</v>
      </c>
      <c r="I383" s="72">
        <v>3</v>
      </c>
      <c r="J383" s="72">
        <v>5</v>
      </c>
      <c r="K383" s="73">
        <v>5</v>
      </c>
      <c r="L383" s="155" t="s">
        <v>1130</v>
      </c>
      <c r="M383" s="75">
        <v>3</v>
      </c>
      <c r="N383" s="159" t="s">
        <v>2292</v>
      </c>
      <c r="O383" s="76" t="s">
        <v>547</v>
      </c>
      <c r="P383" s="155" t="s">
        <v>1907</v>
      </c>
    </row>
    <row r="384" spans="1:16" ht="16.5" thickBot="1" x14ac:dyDescent="0.3">
      <c r="A384" s="68">
        <v>381</v>
      </c>
      <c r="B384" s="70">
        <v>4</v>
      </c>
      <c r="C384" s="71">
        <v>5</v>
      </c>
      <c r="D384" s="71">
        <v>5</v>
      </c>
      <c r="E384" s="71">
        <v>4</v>
      </c>
      <c r="F384" s="71">
        <v>5</v>
      </c>
      <c r="G384" s="71">
        <v>5</v>
      </c>
      <c r="H384" s="71">
        <v>2</v>
      </c>
      <c r="I384" s="72">
        <v>2</v>
      </c>
      <c r="J384" s="72">
        <v>4</v>
      </c>
      <c r="K384" s="73">
        <v>3</v>
      </c>
      <c r="L384" s="155" t="s">
        <v>2293</v>
      </c>
      <c r="M384" s="159">
        <v>0</v>
      </c>
      <c r="N384" s="76" t="s">
        <v>2294</v>
      </c>
      <c r="O384" s="76" t="s">
        <v>547</v>
      </c>
      <c r="P384" s="142"/>
    </row>
    <row r="385" spans="1:16" ht="16.5" thickBot="1" x14ac:dyDescent="0.3">
      <c r="A385" s="68">
        <v>382</v>
      </c>
      <c r="B385" s="70">
        <v>5</v>
      </c>
      <c r="C385" s="71">
        <v>5</v>
      </c>
      <c r="D385" s="71">
        <v>5</v>
      </c>
      <c r="E385" s="71">
        <v>5</v>
      </c>
      <c r="F385" s="71">
        <v>5</v>
      </c>
      <c r="G385" s="71">
        <v>5</v>
      </c>
      <c r="H385" s="71">
        <v>5</v>
      </c>
      <c r="I385" s="72">
        <v>4</v>
      </c>
      <c r="J385" s="72">
        <v>5</v>
      </c>
      <c r="K385" s="73">
        <v>5</v>
      </c>
      <c r="L385" s="155" t="s">
        <v>2295</v>
      </c>
      <c r="M385" s="75">
        <v>5</v>
      </c>
      <c r="N385" s="76" t="s">
        <v>361</v>
      </c>
      <c r="O385" s="76" t="s">
        <v>547</v>
      </c>
      <c r="P385" s="155" t="s">
        <v>76</v>
      </c>
    </row>
    <row r="386" spans="1:16" ht="16.5" thickBot="1" x14ac:dyDescent="0.3">
      <c r="A386" s="68">
        <v>383</v>
      </c>
      <c r="B386" s="70">
        <v>4</v>
      </c>
      <c r="C386" s="71">
        <v>5</v>
      </c>
      <c r="D386" s="71">
        <v>4</v>
      </c>
      <c r="E386" s="71">
        <v>4</v>
      </c>
      <c r="F386" s="71">
        <v>4</v>
      </c>
      <c r="G386" s="71">
        <v>5</v>
      </c>
      <c r="H386" s="71">
        <v>0</v>
      </c>
      <c r="I386" s="72">
        <v>1</v>
      </c>
      <c r="J386" s="72">
        <v>4</v>
      </c>
      <c r="K386" s="73">
        <v>3</v>
      </c>
      <c r="L386" s="155" t="s">
        <v>2296</v>
      </c>
      <c r="M386" s="75">
        <v>3</v>
      </c>
      <c r="N386" s="155" t="s">
        <v>2297</v>
      </c>
      <c r="O386" s="76" t="s">
        <v>550</v>
      </c>
      <c r="P386" s="142"/>
    </row>
    <row r="387" spans="1:16" ht="16.5" thickBot="1" x14ac:dyDescent="0.3">
      <c r="A387" s="68">
        <v>384</v>
      </c>
      <c r="B387" s="70">
        <v>5</v>
      </c>
      <c r="C387" s="71">
        <v>5</v>
      </c>
      <c r="D387" s="71">
        <v>3</v>
      </c>
      <c r="E387" s="71">
        <v>5</v>
      </c>
      <c r="F387" s="71">
        <v>5</v>
      </c>
      <c r="G387" s="71">
        <v>5</v>
      </c>
      <c r="H387" s="71">
        <v>5</v>
      </c>
      <c r="I387" s="72">
        <v>2</v>
      </c>
      <c r="J387" s="72">
        <v>4</v>
      </c>
      <c r="K387" s="73">
        <v>3</v>
      </c>
      <c r="L387" s="155" t="s">
        <v>2298</v>
      </c>
      <c r="M387" s="75">
        <v>3</v>
      </c>
      <c r="N387" s="76" t="s">
        <v>2299</v>
      </c>
      <c r="O387" s="76" t="s">
        <v>547</v>
      </c>
      <c r="P387" s="148"/>
    </row>
    <row r="388" spans="1:16" ht="16.5" thickBot="1" x14ac:dyDescent="0.3">
      <c r="A388" s="68">
        <v>385</v>
      </c>
      <c r="B388" s="70">
        <v>4</v>
      </c>
      <c r="C388" s="71">
        <v>1</v>
      </c>
      <c r="D388" s="71">
        <v>3</v>
      </c>
      <c r="E388" s="71">
        <v>5</v>
      </c>
      <c r="F388" s="71">
        <v>3</v>
      </c>
      <c r="G388" s="71">
        <v>3</v>
      </c>
      <c r="H388" s="71">
        <v>2</v>
      </c>
      <c r="I388" s="72">
        <v>2</v>
      </c>
      <c r="J388" s="72">
        <v>5</v>
      </c>
      <c r="K388" s="73">
        <v>4</v>
      </c>
      <c r="L388" s="155" t="s">
        <v>1103</v>
      </c>
      <c r="M388" s="75">
        <v>5</v>
      </c>
      <c r="N388" s="155" t="s">
        <v>2300</v>
      </c>
      <c r="O388" s="76" t="s">
        <v>547</v>
      </c>
      <c r="P388" s="148"/>
    </row>
    <row r="389" spans="1:16" ht="16.5" thickBot="1" x14ac:dyDescent="0.3">
      <c r="A389" s="68">
        <v>386</v>
      </c>
      <c r="B389" s="70">
        <v>5</v>
      </c>
      <c r="C389" s="71">
        <v>4</v>
      </c>
      <c r="D389" s="71">
        <v>5</v>
      </c>
      <c r="E389" s="71">
        <v>5</v>
      </c>
      <c r="F389" s="71">
        <v>5</v>
      </c>
      <c r="G389" s="71">
        <v>3</v>
      </c>
      <c r="H389" s="71">
        <v>5</v>
      </c>
      <c r="I389" s="72">
        <v>2</v>
      </c>
      <c r="J389" s="72">
        <v>2</v>
      </c>
      <c r="K389" s="73">
        <v>3</v>
      </c>
      <c r="L389" s="155" t="s">
        <v>2301</v>
      </c>
      <c r="M389" s="75">
        <v>2</v>
      </c>
      <c r="N389" s="76" t="s">
        <v>2302</v>
      </c>
      <c r="O389" s="76" t="s">
        <v>547</v>
      </c>
      <c r="P389" s="155" t="s">
        <v>2303</v>
      </c>
    </row>
    <row r="390" spans="1:16" ht="16.5" thickBot="1" x14ac:dyDescent="0.3">
      <c r="A390" s="68">
        <v>387</v>
      </c>
      <c r="B390" s="70">
        <v>5</v>
      </c>
      <c r="C390" s="71">
        <v>3</v>
      </c>
      <c r="D390" s="71">
        <v>4</v>
      </c>
      <c r="E390" s="71">
        <v>5</v>
      </c>
      <c r="F390" s="71">
        <v>5</v>
      </c>
      <c r="G390" s="71">
        <v>3</v>
      </c>
      <c r="H390" s="71">
        <v>4</v>
      </c>
      <c r="I390" s="72">
        <v>3</v>
      </c>
      <c r="J390" s="72">
        <v>4</v>
      </c>
      <c r="K390" s="73">
        <v>3</v>
      </c>
      <c r="L390" s="155" t="s">
        <v>2304</v>
      </c>
      <c r="M390" s="75">
        <v>3</v>
      </c>
      <c r="N390" s="155" t="s">
        <v>1116</v>
      </c>
      <c r="O390" s="76" t="s">
        <v>550</v>
      </c>
      <c r="P390" s="155" t="s">
        <v>76</v>
      </c>
    </row>
    <row r="391" spans="1:16" ht="16.5" thickBot="1" x14ac:dyDescent="0.3">
      <c r="A391" s="68">
        <v>388</v>
      </c>
      <c r="B391" s="70">
        <v>5</v>
      </c>
      <c r="C391" s="71">
        <v>5</v>
      </c>
      <c r="D391" s="71">
        <v>5</v>
      </c>
      <c r="E391" s="71">
        <v>5</v>
      </c>
      <c r="F391" s="71">
        <v>5</v>
      </c>
      <c r="G391" s="71">
        <v>5</v>
      </c>
      <c r="H391" s="71">
        <v>5</v>
      </c>
      <c r="I391" s="72">
        <v>5</v>
      </c>
      <c r="J391" s="72">
        <v>5</v>
      </c>
      <c r="K391" s="73">
        <v>5</v>
      </c>
      <c r="L391" s="155" t="s">
        <v>2305</v>
      </c>
      <c r="M391" s="75">
        <v>5</v>
      </c>
      <c r="N391" s="76" t="s">
        <v>2306</v>
      </c>
      <c r="O391" s="76" t="s">
        <v>550</v>
      </c>
      <c r="P391" s="155" t="s">
        <v>2307</v>
      </c>
    </row>
    <row r="392" spans="1:16" ht="27" thickBot="1" x14ac:dyDescent="0.3">
      <c r="A392" s="68">
        <v>389</v>
      </c>
      <c r="B392" s="156">
        <v>4</v>
      </c>
      <c r="C392" s="71">
        <v>4</v>
      </c>
      <c r="D392" s="71">
        <v>5</v>
      </c>
      <c r="E392" s="71">
        <v>3</v>
      </c>
      <c r="F392" s="71">
        <v>4</v>
      </c>
      <c r="G392" s="71">
        <v>1</v>
      </c>
      <c r="H392" s="71">
        <v>3</v>
      </c>
      <c r="I392" s="72">
        <v>5</v>
      </c>
      <c r="J392" s="72">
        <v>3</v>
      </c>
      <c r="K392" s="73">
        <v>3</v>
      </c>
      <c r="L392" s="155" t="s">
        <v>2308</v>
      </c>
      <c r="M392" s="75">
        <v>5</v>
      </c>
      <c r="N392" s="148"/>
      <c r="O392" s="76" t="s">
        <v>550</v>
      </c>
      <c r="P392" s="155" t="s">
        <v>406</v>
      </c>
    </row>
    <row r="393" spans="1:16" ht="16.5" thickBot="1" x14ac:dyDescent="0.3">
      <c r="A393" s="68">
        <v>390</v>
      </c>
      <c r="B393" s="70">
        <v>5</v>
      </c>
      <c r="C393" s="71">
        <v>5</v>
      </c>
      <c r="D393" s="71">
        <v>5</v>
      </c>
      <c r="E393" s="71">
        <v>5</v>
      </c>
      <c r="F393" s="71">
        <v>5</v>
      </c>
      <c r="G393" s="71">
        <v>4</v>
      </c>
      <c r="H393" s="71">
        <v>5</v>
      </c>
      <c r="I393" s="72">
        <v>4</v>
      </c>
      <c r="J393" s="72">
        <v>5</v>
      </c>
      <c r="K393" s="73">
        <v>5</v>
      </c>
      <c r="L393" s="155" t="s">
        <v>2309</v>
      </c>
      <c r="M393" s="75">
        <v>3</v>
      </c>
      <c r="N393" s="154" t="s">
        <v>2310</v>
      </c>
      <c r="O393" s="76" t="s">
        <v>547</v>
      </c>
      <c r="P393" s="148"/>
    </row>
    <row r="394" spans="1:16" ht="16.5" thickBot="1" x14ac:dyDescent="0.3">
      <c r="A394" s="68">
        <v>391</v>
      </c>
      <c r="B394" s="70">
        <v>5</v>
      </c>
      <c r="C394" s="71">
        <v>5</v>
      </c>
      <c r="D394" s="71">
        <v>5</v>
      </c>
      <c r="E394" s="71">
        <v>5</v>
      </c>
      <c r="F394" s="71">
        <v>5</v>
      </c>
      <c r="G394" s="71">
        <v>5</v>
      </c>
      <c r="H394" s="71">
        <v>5</v>
      </c>
      <c r="I394" s="72">
        <v>5</v>
      </c>
      <c r="J394" s="72">
        <v>5</v>
      </c>
      <c r="K394" s="73">
        <v>5</v>
      </c>
      <c r="L394" s="155" t="s">
        <v>2311</v>
      </c>
      <c r="M394" s="75">
        <v>5</v>
      </c>
      <c r="N394" s="148"/>
      <c r="O394" s="76" t="s">
        <v>547</v>
      </c>
      <c r="P394" s="142"/>
    </row>
    <row r="395" spans="1:16" ht="16.5" thickBot="1" x14ac:dyDescent="0.3">
      <c r="A395" s="68">
        <v>392</v>
      </c>
      <c r="B395" s="70">
        <v>4</v>
      </c>
      <c r="C395" s="71">
        <v>4</v>
      </c>
      <c r="D395" s="71">
        <v>5</v>
      </c>
      <c r="E395" s="71">
        <v>5</v>
      </c>
      <c r="F395" s="71">
        <v>5</v>
      </c>
      <c r="G395" s="71">
        <v>5</v>
      </c>
      <c r="H395" s="71">
        <v>4</v>
      </c>
      <c r="I395" s="72">
        <v>4</v>
      </c>
      <c r="J395" s="72">
        <v>5</v>
      </c>
      <c r="K395" s="73">
        <v>4</v>
      </c>
      <c r="L395" s="148"/>
      <c r="M395" s="75">
        <v>4</v>
      </c>
      <c r="N395" s="149"/>
      <c r="O395" s="76" t="s">
        <v>550</v>
      </c>
      <c r="P395" s="148"/>
    </row>
    <row r="396" spans="1:16" ht="16.5" thickBot="1" x14ac:dyDescent="0.3">
      <c r="A396" s="68">
        <v>393</v>
      </c>
      <c r="B396" s="70">
        <v>4</v>
      </c>
      <c r="C396" s="71">
        <v>3</v>
      </c>
      <c r="D396" s="71">
        <v>3</v>
      </c>
      <c r="E396" s="71">
        <v>2</v>
      </c>
      <c r="F396" s="71">
        <v>2</v>
      </c>
      <c r="G396" s="71">
        <v>3</v>
      </c>
      <c r="H396" s="71">
        <v>2</v>
      </c>
      <c r="I396" s="72">
        <v>3</v>
      </c>
      <c r="J396" s="72">
        <v>2</v>
      </c>
      <c r="K396" s="73">
        <v>2</v>
      </c>
      <c r="L396" s="155" t="s">
        <v>2312</v>
      </c>
      <c r="M396" s="75">
        <v>1</v>
      </c>
      <c r="N396" s="76" t="s">
        <v>533</v>
      </c>
      <c r="O396" s="76" t="s">
        <v>550</v>
      </c>
      <c r="P396" s="155" t="s">
        <v>2313</v>
      </c>
    </row>
    <row r="397" spans="1:16" ht="16.5" thickBot="1" x14ac:dyDescent="0.3">
      <c r="A397" s="68">
        <v>394</v>
      </c>
      <c r="B397" s="70">
        <v>4</v>
      </c>
      <c r="C397" s="71">
        <v>4</v>
      </c>
      <c r="D397" s="71">
        <v>3</v>
      </c>
      <c r="E397" s="71">
        <v>4</v>
      </c>
      <c r="F397" s="71">
        <v>3</v>
      </c>
      <c r="G397" s="71">
        <v>3</v>
      </c>
      <c r="H397" s="71">
        <v>3</v>
      </c>
      <c r="I397" s="72">
        <v>2</v>
      </c>
      <c r="J397" s="72">
        <v>3</v>
      </c>
      <c r="K397" s="73">
        <v>3</v>
      </c>
      <c r="L397" s="148"/>
      <c r="M397" s="75">
        <v>3</v>
      </c>
      <c r="N397" s="148"/>
      <c r="O397" s="76" t="s">
        <v>547</v>
      </c>
      <c r="P397" s="142"/>
    </row>
    <row r="398" spans="1:16" ht="16.5" thickBot="1" x14ac:dyDescent="0.3">
      <c r="A398" s="68">
        <v>395</v>
      </c>
      <c r="B398" s="70">
        <v>5</v>
      </c>
      <c r="C398" s="71">
        <v>5</v>
      </c>
      <c r="D398" s="71">
        <v>5</v>
      </c>
      <c r="E398" s="71">
        <v>4</v>
      </c>
      <c r="F398" s="71">
        <v>5</v>
      </c>
      <c r="G398" s="71">
        <v>4</v>
      </c>
      <c r="H398" s="71">
        <v>4</v>
      </c>
      <c r="I398" s="72">
        <v>3</v>
      </c>
      <c r="J398" s="72">
        <v>5</v>
      </c>
      <c r="K398" s="73">
        <v>5</v>
      </c>
      <c r="L398" s="155" t="s">
        <v>2314</v>
      </c>
      <c r="M398" s="75">
        <v>5</v>
      </c>
      <c r="N398" s="76" t="s">
        <v>1902</v>
      </c>
      <c r="O398" s="76" t="s">
        <v>550</v>
      </c>
      <c r="P398" s="148"/>
    </row>
    <row r="399" spans="1:16" ht="16.5" thickBot="1" x14ac:dyDescent="0.3">
      <c r="A399" s="68">
        <v>396</v>
      </c>
      <c r="B399" s="70">
        <v>5</v>
      </c>
      <c r="C399" s="71">
        <v>5</v>
      </c>
      <c r="D399" s="71">
        <v>5</v>
      </c>
      <c r="E399" s="71">
        <v>5</v>
      </c>
      <c r="F399" s="71">
        <v>5</v>
      </c>
      <c r="G399" s="71">
        <v>5</v>
      </c>
      <c r="H399" s="71">
        <v>5</v>
      </c>
      <c r="I399" s="72">
        <v>5</v>
      </c>
      <c r="J399" s="72">
        <v>5</v>
      </c>
      <c r="K399" s="73">
        <v>5</v>
      </c>
      <c r="L399" s="155"/>
      <c r="M399" s="75">
        <v>3</v>
      </c>
      <c r="N399" s="148"/>
      <c r="O399" s="76" t="s">
        <v>550</v>
      </c>
      <c r="P399" s="142"/>
    </row>
    <row r="400" spans="1:16" ht="16.5" thickBot="1" x14ac:dyDescent="0.3">
      <c r="A400" s="68">
        <v>397</v>
      </c>
      <c r="B400" s="70">
        <v>5</v>
      </c>
      <c r="C400" s="71">
        <v>5</v>
      </c>
      <c r="D400" s="71">
        <v>5</v>
      </c>
      <c r="E400" s="71">
        <v>5</v>
      </c>
      <c r="F400" s="71">
        <v>5</v>
      </c>
      <c r="G400" s="71">
        <v>2</v>
      </c>
      <c r="H400" s="71">
        <v>2</v>
      </c>
      <c r="I400" s="72">
        <v>2</v>
      </c>
      <c r="J400" s="72">
        <v>2</v>
      </c>
      <c r="K400" s="73">
        <v>4</v>
      </c>
      <c r="L400" s="155" t="s">
        <v>2315</v>
      </c>
      <c r="M400" s="73">
        <v>5</v>
      </c>
      <c r="N400" s="159" t="s">
        <v>2316</v>
      </c>
      <c r="O400" s="159" t="s">
        <v>547</v>
      </c>
      <c r="P400" s="155" t="s">
        <v>2317</v>
      </c>
    </row>
    <row r="401" spans="1:16" ht="16.5" thickBot="1" x14ac:dyDescent="0.3">
      <c r="A401" s="68">
        <v>398</v>
      </c>
      <c r="B401" s="70">
        <v>4</v>
      </c>
      <c r="C401" s="71">
        <v>5</v>
      </c>
      <c r="D401" s="71">
        <v>5</v>
      </c>
      <c r="E401" s="71">
        <v>5</v>
      </c>
      <c r="F401" s="71">
        <v>5</v>
      </c>
      <c r="G401" s="71">
        <v>5</v>
      </c>
      <c r="H401" s="71">
        <v>5</v>
      </c>
      <c r="I401" s="72">
        <v>5</v>
      </c>
      <c r="J401" s="72">
        <v>5</v>
      </c>
      <c r="K401" s="73">
        <v>5</v>
      </c>
      <c r="L401" s="148"/>
      <c r="M401" s="75">
        <v>5</v>
      </c>
      <c r="N401" s="148"/>
      <c r="O401" s="76" t="s">
        <v>879</v>
      </c>
      <c r="P401" s="142"/>
    </row>
    <row r="402" spans="1:16" ht="16.5" thickBot="1" x14ac:dyDescent="0.3">
      <c r="A402" s="68">
        <v>399</v>
      </c>
      <c r="B402" s="70">
        <v>4</v>
      </c>
      <c r="C402" s="71">
        <v>4</v>
      </c>
      <c r="D402" s="71">
        <v>5</v>
      </c>
      <c r="E402" s="71">
        <v>2</v>
      </c>
      <c r="F402" s="71">
        <v>4</v>
      </c>
      <c r="G402" s="71">
        <v>4</v>
      </c>
      <c r="H402" s="71">
        <v>4</v>
      </c>
      <c r="I402" s="72">
        <v>4</v>
      </c>
      <c r="J402" s="72">
        <v>4</v>
      </c>
      <c r="K402" s="73">
        <v>3</v>
      </c>
      <c r="L402" s="155" t="s">
        <v>2318</v>
      </c>
      <c r="M402" s="75">
        <v>4</v>
      </c>
      <c r="N402" s="149"/>
      <c r="O402" s="76" t="s">
        <v>879</v>
      </c>
      <c r="P402" s="142"/>
    </row>
    <row r="403" spans="1:16" ht="27" thickBot="1" x14ac:dyDescent="0.3">
      <c r="A403" s="68">
        <v>400</v>
      </c>
      <c r="B403" s="70">
        <v>5</v>
      </c>
      <c r="C403" s="71">
        <v>4</v>
      </c>
      <c r="D403" s="71">
        <v>5</v>
      </c>
      <c r="E403" s="71">
        <v>3</v>
      </c>
      <c r="F403" s="71">
        <v>3</v>
      </c>
      <c r="G403" s="71">
        <v>3</v>
      </c>
      <c r="H403" s="71">
        <v>4</v>
      </c>
      <c r="I403" s="72">
        <v>5</v>
      </c>
      <c r="J403" s="72">
        <v>5</v>
      </c>
      <c r="K403" s="73">
        <v>4</v>
      </c>
      <c r="L403" s="155" t="s">
        <v>2319</v>
      </c>
      <c r="M403" s="75">
        <v>5</v>
      </c>
      <c r="N403" s="76" t="s">
        <v>2320</v>
      </c>
      <c r="O403" s="76" t="s">
        <v>879</v>
      </c>
      <c r="P403" s="155" t="s">
        <v>2321</v>
      </c>
    </row>
    <row r="404" spans="1:16" ht="16.5" thickBot="1" x14ac:dyDescent="0.3">
      <c r="A404" s="68">
        <v>401</v>
      </c>
      <c r="B404" s="70">
        <v>5</v>
      </c>
      <c r="C404" s="71">
        <v>5</v>
      </c>
      <c r="D404" s="71">
        <v>5</v>
      </c>
      <c r="E404" s="71">
        <v>5</v>
      </c>
      <c r="F404" s="71">
        <v>4</v>
      </c>
      <c r="G404" s="71">
        <v>5</v>
      </c>
      <c r="H404" s="71">
        <v>5</v>
      </c>
      <c r="I404" s="72">
        <v>5</v>
      </c>
      <c r="J404" s="72">
        <v>5</v>
      </c>
      <c r="K404" s="73">
        <v>5</v>
      </c>
      <c r="L404" s="155" t="s">
        <v>2322</v>
      </c>
      <c r="M404" s="75">
        <v>2</v>
      </c>
      <c r="N404" s="76" t="s">
        <v>2323</v>
      </c>
      <c r="O404" s="76" t="s">
        <v>879</v>
      </c>
      <c r="P404" s="142"/>
    </row>
    <row r="405" spans="1:16" ht="16.5" thickBot="1" x14ac:dyDescent="0.3">
      <c r="A405" s="68">
        <v>402</v>
      </c>
      <c r="B405" s="70">
        <v>5</v>
      </c>
      <c r="C405" s="71">
        <v>5</v>
      </c>
      <c r="D405" s="71">
        <v>5</v>
      </c>
      <c r="E405" s="71">
        <v>5</v>
      </c>
      <c r="F405" s="71">
        <v>4</v>
      </c>
      <c r="G405" s="71">
        <v>5</v>
      </c>
      <c r="H405" s="71">
        <v>5</v>
      </c>
      <c r="I405" s="72">
        <v>5</v>
      </c>
      <c r="J405" s="72">
        <v>5</v>
      </c>
      <c r="K405" s="73">
        <v>5</v>
      </c>
      <c r="L405" s="155" t="s">
        <v>2324</v>
      </c>
      <c r="M405" s="75">
        <v>5</v>
      </c>
      <c r="N405" s="76" t="s">
        <v>2325</v>
      </c>
      <c r="O405" s="76" t="s">
        <v>879</v>
      </c>
      <c r="P405" s="155" t="s">
        <v>2326</v>
      </c>
    </row>
    <row r="406" spans="1:16" ht="16.5" thickBot="1" x14ac:dyDescent="0.3">
      <c r="A406" s="68">
        <v>403</v>
      </c>
      <c r="B406" s="70">
        <v>5</v>
      </c>
      <c r="C406" s="71">
        <v>5</v>
      </c>
      <c r="D406" s="71">
        <v>5</v>
      </c>
      <c r="E406" s="71">
        <v>4</v>
      </c>
      <c r="F406" s="71">
        <v>4</v>
      </c>
      <c r="G406" s="71">
        <v>4</v>
      </c>
      <c r="H406" s="71">
        <v>4</v>
      </c>
      <c r="I406" s="72">
        <v>4</v>
      </c>
      <c r="J406" s="72">
        <v>4</v>
      </c>
      <c r="K406" s="73">
        <v>5</v>
      </c>
      <c r="L406" s="155" t="s">
        <v>139</v>
      </c>
      <c r="M406" s="75">
        <v>2</v>
      </c>
      <c r="N406" s="76" t="s">
        <v>2327</v>
      </c>
      <c r="O406" s="76" t="s">
        <v>550</v>
      </c>
      <c r="P406" s="142"/>
    </row>
    <row r="407" spans="1:16" ht="16.5" thickBot="1" x14ac:dyDescent="0.3">
      <c r="A407" s="68">
        <v>404</v>
      </c>
      <c r="B407" s="70">
        <v>5</v>
      </c>
      <c r="C407" s="71">
        <v>5</v>
      </c>
      <c r="D407" s="71">
        <v>5</v>
      </c>
      <c r="E407" s="71">
        <v>5</v>
      </c>
      <c r="F407" s="71">
        <v>5</v>
      </c>
      <c r="G407" s="71">
        <v>2</v>
      </c>
      <c r="H407" s="71">
        <v>4</v>
      </c>
      <c r="I407" s="72">
        <v>5</v>
      </c>
      <c r="J407" s="72">
        <v>5</v>
      </c>
      <c r="K407" s="73">
        <v>5</v>
      </c>
      <c r="L407" s="155" t="s">
        <v>2328</v>
      </c>
      <c r="M407" s="75">
        <v>5</v>
      </c>
      <c r="N407" s="76" t="s">
        <v>2329</v>
      </c>
      <c r="O407" s="76" t="s">
        <v>879</v>
      </c>
      <c r="P407" s="142"/>
    </row>
    <row r="408" spans="1:16" ht="16.5" thickBot="1" x14ac:dyDescent="0.3">
      <c r="A408" s="68">
        <v>405</v>
      </c>
      <c r="B408" s="70">
        <v>4</v>
      </c>
      <c r="C408" s="71">
        <v>5</v>
      </c>
      <c r="D408" s="71">
        <v>5</v>
      </c>
      <c r="E408" s="71">
        <v>4</v>
      </c>
      <c r="F408" s="71">
        <v>3</v>
      </c>
      <c r="G408" s="71">
        <v>0</v>
      </c>
      <c r="H408" s="71">
        <v>5</v>
      </c>
      <c r="I408" s="72">
        <v>5</v>
      </c>
      <c r="J408" s="72">
        <v>5</v>
      </c>
      <c r="K408" s="73">
        <v>4</v>
      </c>
      <c r="L408" s="148"/>
      <c r="M408" s="75">
        <v>2</v>
      </c>
      <c r="N408" s="148"/>
      <c r="O408" s="76" t="s">
        <v>879</v>
      </c>
      <c r="P408" s="142"/>
    </row>
    <row r="409" spans="1:16" ht="27" thickBot="1" x14ac:dyDescent="0.3">
      <c r="A409" s="68">
        <v>406</v>
      </c>
      <c r="B409" s="70">
        <v>3</v>
      </c>
      <c r="C409" s="71">
        <v>5</v>
      </c>
      <c r="D409" s="71">
        <v>5</v>
      </c>
      <c r="E409" s="71">
        <v>5</v>
      </c>
      <c r="F409" s="71">
        <v>5</v>
      </c>
      <c r="G409" s="71">
        <v>5</v>
      </c>
      <c r="H409" s="71">
        <v>5</v>
      </c>
      <c r="I409" s="72">
        <v>3</v>
      </c>
      <c r="J409" s="72">
        <v>4</v>
      </c>
      <c r="K409" s="73">
        <v>5</v>
      </c>
      <c r="L409" s="155" t="s">
        <v>2330</v>
      </c>
      <c r="M409" s="75">
        <v>0</v>
      </c>
      <c r="N409" s="76" t="s">
        <v>2331</v>
      </c>
      <c r="O409" s="76" t="s">
        <v>423</v>
      </c>
      <c r="P409" s="155" t="s">
        <v>2332</v>
      </c>
    </row>
    <row r="410" spans="1:16" ht="16.5" thickBot="1" x14ac:dyDescent="0.3">
      <c r="A410" s="68">
        <v>407</v>
      </c>
      <c r="B410" s="70">
        <v>5</v>
      </c>
      <c r="C410" s="71">
        <v>5</v>
      </c>
      <c r="D410" s="71">
        <v>5</v>
      </c>
      <c r="E410" s="71">
        <v>4</v>
      </c>
      <c r="F410" s="71">
        <v>4</v>
      </c>
      <c r="G410" s="71">
        <v>2</v>
      </c>
      <c r="H410" s="71">
        <v>3</v>
      </c>
      <c r="I410" s="72">
        <v>4</v>
      </c>
      <c r="J410" s="72">
        <v>2</v>
      </c>
      <c r="K410" s="73">
        <v>3</v>
      </c>
      <c r="L410" s="155" t="s">
        <v>2333</v>
      </c>
      <c r="M410" s="75">
        <v>0</v>
      </c>
      <c r="N410" s="76" t="s">
        <v>2334</v>
      </c>
      <c r="O410" s="76" t="s">
        <v>879</v>
      </c>
      <c r="P410" s="142"/>
    </row>
    <row r="411" spans="1:16" ht="16.5" thickBot="1" x14ac:dyDescent="0.3">
      <c r="A411" s="68">
        <v>408</v>
      </c>
      <c r="B411" s="70">
        <v>5</v>
      </c>
      <c r="C411" s="71">
        <v>5</v>
      </c>
      <c r="D411" s="71">
        <v>5</v>
      </c>
      <c r="E411" s="71">
        <v>5</v>
      </c>
      <c r="F411" s="71">
        <v>5</v>
      </c>
      <c r="G411" s="71">
        <v>5</v>
      </c>
      <c r="H411" s="71">
        <v>5</v>
      </c>
      <c r="I411" s="72">
        <v>5</v>
      </c>
      <c r="J411" s="72">
        <v>5</v>
      </c>
      <c r="K411" s="73">
        <v>5</v>
      </c>
      <c r="L411" s="155" t="s">
        <v>2335</v>
      </c>
      <c r="M411" s="75">
        <v>3</v>
      </c>
      <c r="N411" s="76" t="s">
        <v>2336</v>
      </c>
      <c r="O411" s="76" t="s">
        <v>879</v>
      </c>
      <c r="P411" s="155" t="s">
        <v>226</v>
      </c>
    </row>
    <row r="412" spans="1:16" ht="27" thickBot="1" x14ac:dyDescent="0.3">
      <c r="A412" s="68">
        <v>409</v>
      </c>
      <c r="B412" s="70">
        <v>3</v>
      </c>
      <c r="C412" s="71">
        <v>4</v>
      </c>
      <c r="D412" s="71">
        <v>4</v>
      </c>
      <c r="E412" s="71">
        <v>4</v>
      </c>
      <c r="F412" s="71">
        <v>4</v>
      </c>
      <c r="G412" s="71">
        <v>4</v>
      </c>
      <c r="H412" s="71">
        <v>4</v>
      </c>
      <c r="I412" s="72">
        <v>5</v>
      </c>
      <c r="J412" s="72">
        <v>5</v>
      </c>
      <c r="K412" s="73">
        <v>3</v>
      </c>
      <c r="L412" s="155" t="s">
        <v>2338</v>
      </c>
      <c r="M412" s="75">
        <v>3</v>
      </c>
      <c r="N412" s="148"/>
      <c r="O412" s="76" t="s">
        <v>879</v>
      </c>
      <c r="P412" s="155" t="s">
        <v>2337</v>
      </c>
    </row>
    <row r="413" spans="1:16" ht="16.5" thickBot="1" x14ac:dyDescent="0.3">
      <c r="A413" s="68">
        <v>410</v>
      </c>
      <c r="B413" s="70">
        <v>5</v>
      </c>
      <c r="C413" s="71">
        <v>5</v>
      </c>
      <c r="D413" s="71">
        <v>5</v>
      </c>
      <c r="E413" s="71">
        <v>4</v>
      </c>
      <c r="F413" s="71">
        <v>5</v>
      </c>
      <c r="G413" s="71">
        <v>5</v>
      </c>
      <c r="H413" s="71">
        <v>5</v>
      </c>
      <c r="I413" s="72">
        <v>5</v>
      </c>
      <c r="J413" s="72">
        <v>5</v>
      </c>
      <c r="K413" s="73">
        <v>4</v>
      </c>
      <c r="L413" s="155" t="s">
        <v>2339</v>
      </c>
      <c r="M413" s="75">
        <v>2</v>
      </c>
      <c r="N413" s="76" t="s">
        <v>2340</v>
      </c>
      <c r="O413" s="76" t="s">
        <v>879</v>
      </c>
      <c r="P413" s="155" t="s">
        <v>611</v>
      </c>
    </row>
    <row r="414" spans="1:16" ht="16.5" thickBot="1" x14ac:dyDescent="0.3">
      <c r="A414" s="68">
        <v>411</v>
      </c>
      <c r="B414" s="70">
        <v>5</v>
      </c>
      <c r="C414" s="71">
        <v>5</v>
      </c>
      <c r="D414" s="71">
        <v>5</v>
      </c>
      <c r="E414" s="71">
        <v>4</v>
      </c>
      <c r="F414" s="71">
        <v>5</v>
      </c>
      <c r="G414" s="71">
        <v>5</v>
      </c>
      <c r="H414" s="71">
        <v>5</v>
      </c>
      <c r="I414" s="72">
        <v>5</v>
      </c>
      <c r="J414" s="72">
        <v>5</v>
      </c>
      <c r="K414" s="73">
        <v>5</v>
      </c>
      <c r="L414" s="148"/>
      <c r="M414" s="75">
        <v>5</v>
      </c>
      <c r="N414" s="148"/>
      <c r="O414" s="76" t="s">
        <v>879</v>
      </c>
      <c r="P414" s="142"/>
    </row>
    <row r="415" spans="1:16" ht="16.5" thickBot="1" x14ac:dyDescent="0.3">
      <c r="A415" s="68">
        <v>412</v>
      </c>
      <c r="B415" s="70">
        <v>3</v>
      </c>
      <c r="C415" s="71">
        <v>3</v>
      </c>
      <c r="D415" s="71">
        <v>5</v>
      </c>
      <c r="E415" s="71">
        <v>3</v>
      </c>
      <c r="F415" s="71">
        <v>4</v>
      </c>
      <c r="G415" s="71">
        <v>5</v>
      </c>
      <c r="H415" s="71">
        <v>3</v>
      </c>
      <c r="I415" s="72">
        <v>5</v>
      </c>
      <c r="J415" s="72">
        <v>1</v>
      </c>
      <c r="K415" s="73">
        <v>4</v>
      </c>
      <c r="L415" s="155" t="s">
        <v>2341</v>
      </c>
      <c r="M415" s="75">
        <v>3</v>
      </c>
      <c r="N415" s="76" t="s">
        <v>2342</v>
      </c>
      <c r="O415" s="76" t="s">
        <v>169</v>
      </c>
      <c r="P415" s="155" t="s">
        <v>2343</v>
      </c>
    </row>
    <row r="416" spans="1:16" ht="27" thickBot="1" x14ac:dyDescent="0.3">
      <c r="A416" s="68">
        <v>413</v>
      </c>
      <c r="B416" s="70">
        <v>5</v>
      </c>
      <c r="C416" s="71">
        <v>4</v>
      </c>
      <c r="D416" s="71">
        <v>5</v>
      </c>
      <c r="E416" s="71">
        <v>5</v>
      </c>
      <c r="F416" s="71">
        <v>5</v>
      </c>
      <c r="G416" s="71">
        <v>5</v>
      </c>
      <c r="H416" s="71">
        <v>4</v>
      </c>
      <c r="I416" s="72">
        <v>5</v>
      </c>
      <c r="J416" s="72">
        <v>5</v>
      </c>
      <c r="K416" s="73">
        <v>5</v>
      </c>
      <c r="L416" s="155" t="s">
        <v>2344</v>
      </c>
      <c r="M416" s="75">
        <v>5</v>
      </c>
      <c r="N416" s="76" t="s">
        <v>2345</v>
      </c>
      <c r="O416" s="76" t="s">
        <v>879</v>
      </c>
      <c r="P416" s="142"/>
    </row>
    <row r="417" spans="1:16" ht="16.5" thickBot="1" x14ac:dyDescent="0.3">
      <c r="A417" s="68">
        <v>414</v>
      </c>
      <c r="B417" s="70">
        <v>4</v>
      </c>
      <c r="C417" s="71">
        <v>5</v>
      </c>
      <c r="D417" s="71">
        <v>3</v>
      </c>
      <c r="E417" s="71">
        <v>5</v>
      </c>
      <c r="F417" s="71">
        <v>5</v>
      </c>
      <c r="G417" s="71">
        <v>5</v>
      </c>
      <c r="H417" s="71">
        <v>5</v>
      </c>
      <c r="I417" s="72">
        <v>5</v>
      </c>
      <c r="J417" s="72">
        <v>5</v>
      </c>
      <c r="K417" s="73">
        <v>5</v>
      </c>
      <c r="L417" s="155" t="s">
        <v>2346</v>
      </c>
      <c r="M417" s="75">
        <v>4</v>
      </c>
      <c r="N417" s="76" t="s">
        <v>2347</v>
      </c>
      <c r="O417" s="76" t="s">
        <v>879</v>
      </c>
      <c r="P417" s="142"/>
    </row>
    <row r="418" spans="1:16" ht="16.5" thickBot="1" x14ac:dyDescent="0.3">
      <c r="A418" s="68">
        <v>415</v>
      </c>
      <c r="B418" s="70">
        <v>4</v>
      </c>
      <c r="C418" s="71">
        <v>5</v>
      </c>
      <c r="D418" s="71">
        <v>4</v>
      </c>
      <c r="E418" s="71">
        <v>5</v>
      </c>
      <c r="F418" s="71">
        <v>5</v>
      </c>
      <c r="G418" s="71">
        <v>4</v>
      </c>
      <c r="H418" s="71">
        <v>5</v>
      </c>
      <c r="I418" s="72">
        <v>5</v>
      </c>
      <c r="J418" s="72">
        <v>5</v>
      </c>
      <c r="K418" s="73">
        <v>4</v>
      </c>
      <c r="L418" s="155" t="s">
        <v>2348</v>
      </c>
      <c r="M418" s="75">
        <v>5</v>
      </c>
      <c r="N418" s="76" t="s">
        <v>2349</v>
      </c>
      <c r="O418" s="76" t="s">
        <v>547</v>
      </c>
      <c r="P418" s="142"/>
    </row>
    <row r="419" spans="1:16" ht="27" thickBot="1" x14ac:dyDescent="0.3">
      <c r="A419" s="68">
        <v>416</v>
      </c>
      <c r="B419" s="70">
        <v>5</v>
      </c>
      <c r="C419" s="71">
        <v>5</v>
      </c>
      <c r="D419" s="71">
        <v>5</v>
      </c>
      <c r="E419" s="71">
        <v>4</v>
      </c>
      <c r="F419" s="71">
        <v>4</v>
      </c>
      <c r="G419" s="71">
        <v>4</v>
      </c>
      <c r="H419" s="71">
        <v>4</v>
      </c>
      <c r="I419" s="72">
        <v>5</v>
      </c>
      <c r="J419" s="72">
        <v>4</v>
      </c>
      <c r="K419" s="73">
        <v>5</v>
      </c>
      <c r="L419" s="155" t="s">
        <v>2350</v>
      </c>
      <c r="M419" s="75">
        <v>2</v>
      </c>
      <c r="N419" s="76" t="s">
        <v>2351</v>
      </c>
      <c r="O419" s="76" t="s">
        <v>879</v>
      </c>
      <c r="P419" s="155" t="s">
        <v>2352</v>
      </c>
    </row>
    <row r="420" spans="1:16" ht="16.5" thickBot="1" x14ac:dyDescent="0.3">
      <c r="A420" s="68">
        <v>417</v>
      </c>
      <c r="B420" s="70">
        <v>5</v>
      </c>
      <c r="C420" s="71">
        <v>4</v>
      </c>
      <c r="D420" s="71">
        <v>5</v>
      </c>
      <c r="E420" s="71">
        <v>5</v>
      </c>
      <c r="F420" s="71">
        <v>5</v>
      </c>
      <c r="G420" s="71">
        <v>4</v>
      </c>
      <c r="H420" s="71">
        <v>4</v>
      </c>
      <c r="I420" s="72">
        <v>5</v>
      </c>
      <c r="J420" s="72">
        <v>4</v>
      </c>
      <c r="K420" s="73">
        <v>5</v>
      </c>
      <c r="L420" s="155" t="s">
        <v>2353</v>
      </c>
      <c r="M420" s="75">
        <v>2</v>
      </c>
      <c r="N420" s="76" t="s">
        <v>2354</v>
      </c>
      <c r="O420" s="76" t="s">
        <v>879</v>
      </c>
      <c r="P420" s="142"/>
    </row>
    <row r="421" spans="1:16" ht="16.5" thickBot="1" x14ac:dyDescent="0.3">
      <c r="A421" s="68">
        <v>418</v>
      </c>
      <c r="B421" s="70"/>
      <c r="C421" s="71"/>
      <c r="D421" s="71"/>
      <c r="E421" s="71"/>
      <c r="F421" s="71"/>
      <c r="G421" s="71"/>
      <c r="H421" s="71"/>
      <c r="I421" s="72"/>
      <c r="J421" s="72"/>
      <c r="K421" s="73"/>
      <c r="L421" s="155"/>
      <c r="M421" s="75"/>
      <c r="N421" s="76"/>
      <c r="O421" s="76"/>
      <c r="P421" s="151"/>
    </row>
    <row r="422" spans="1:16" ht="16.5" thickBot="1" x14ac:dyDescent="0.3">
      <c r="A422" s="68">
        <v>419</v>
      </c>
      <c r="B422" s="70"/>
      <c r="C422" s="71"/>
      <c r="D422" s="71"/>
      <c r="E422" s="71"/>
      <c r="F422" s="71"/>
      <c r="G422" s="71"/>
      <c r="H422" s="71"/>
      <c r="I422" s="72"/>
      <c r="J422" s="72"/>
      <c r="K422" s="73"/>
      <c r="L422" s="155"/>
      <c r="M422" s="75"/>
      <c r="N422" s="76"/>
      <c r="O422" s="76"/>
      <c r="P422" s="151"/>
    </row>
    <row r="423" spans="1:16" ht="16.5" thickBot="1" x14ac:dyDescent="0.3">
      <c r="A423" s="68">
        <v>420</v>
      </c>
      <c r="B423" s="70"/>
      <c r="C423" s="71"/>
      <c r="D423" s="71"/>
      <c r="E423" s="71"/>
      <c r="F423" s="71"/>
      <c r="G423" s="71"/>
      <c r="H423" s="71"/>
      <c r="I423" s="72"/>
      <c r="J423" s="72"/>
      <c r="K423" s="73"/>
      <c r="L423" s="155"/>
      <c r="M423" s="75"/>
      <c r="N423" s="76"/>
      <c r="O423" s="76"/>
      <c r="P423" s="151"/>
    </row>
    <row r="424" spans="1:16" ht="16.5" thickBot="1" x14ac:dyDescent="0.3">
      <c r="A424" s="68">
        <v>421</v>
      </c>
      <c r="B424" s="70"/>
      <c r="C424" s="71"/>
      <c r="D424" s="71"/>
      <c r="E424" s="71"/>
      <c r="F424" s="71"/>
      <c r="G424" s="71"/>
      <c r="H424" s="71"/>
      <c r="I424" s="72"/>
      <c r="J424" s="72"/>
      <c r="K424" s="73"/>
      <c r="L424" s="155"/>
      <c r="M424" s="75"/>
      <c r="N424" s="76"/>
      <c r="O424" s="76"/>
      <c r="P424" s="151"/>
    </row>
    <row r="425" spans="1:16" ht="16.5" thickBot="1" x14ac:dyDescent="0.3">
      <c r="A425" s="68">
        <v>422</v>
      </c>
      <c r="B425" s="70"/>
      <c r="C425" s="71"/>
      <c r="D425" s="71"/>
      <c r="E425" s="71"/>
      <c r="F425" s="71"/>
      <c r="G425" s="71"/>
      <c r="H425" s="71"/>
      <c r="I425" s="72"/>
      <c r="J425" s="72"/>
      <c r="K425" s="73"/>
      <c r="L425" s="155"/>
      <c r="M425" s="75"/>
      <c r="N425" s="76"/>
      <c r="O425" s="76"/>
      <c r="P425" s="151"/>
    </row>
    <row r="426" spans="1:16" ht="16.5" thickBot="1" x14ac:dyDescent="0.3">
      <c r="A426" s="68">
        <v>423</v>
      </c>
      <c r="B426" s="70"/>
      <c r="C426" s="71"/>
      <c r="D426" s="71"/>
      <c r="E426" s="71"/>
      <c r="F426" s="71"/>
      <c r="G426" s="71"/>
      <c r="H426" s="71"/>
      <c r="I426" s="72"/>
      <c r="J426" s="72"/>
      <c r="K426" s="73"/>
      <c r="L426" s="155"/>
      <c r="M426" s="75"/>
      <c r="N426" s="76"/>
      <c r="O426" s="76"/>
      <c r="P426" s="151"/>
    </row>
    <row r="427" spans="1:16" ht="16.5" thickBot="1" x14ac:dyDescent="0.3">
      <c r="A427" s="68">
        <v>424</v>
      </c>
      <c r="B427" s="70"/>
      <c r="C427" s="71"/>
      <c r="D427" s="71"/>
      <c r="E427" s="71"/>
      <c r="F427" s="71"/>
      <c r="G427" s="71"/>
      <c r="H427" s="71"/>
      <c r="I427" s="72"/>
      <c r="J427" s="72"/>
      <c r="K427" s="73"/>
      <c r="L427" s="155"/>
      <c r="M427" s="75"/>
      <c r="N427" s="76"/>
      <c r="O427" s="76"/>
      <c r="P427" s="151"/>
    </row>
    <row r="428" spans="1:16" ht="16.5" thickBot="1" x14ac:dyDescent="0.3">
      <c r="A428" s="68">
        <v>425</v>
      </c>
      <c r="B428" s="70"/>
      <c r="C428" s="71"/>
      <c r="D428" s="71"/>
      <c r="E428" s="71"/>
      <c r="F428" s="71"/>
      <c r="G428" s="71"/>
      <c r="H428" s="71"/>
      <c r="I428" s="72"/>
      <c r="J428" s="72"/>
      <c r="K428" s="73"/>
      <c r="L428" s="155"/>
      <c r="M428" s="75"/>
      <c r="N428" s="76"/>
      <c r="O428" s="76"/>
      <c r="P428" s="151"/>
    </row>
    <row r="429" spans="1:16" ht="16.5" thickBot="1" x14ac:dyDescent="0.3">
      <c r="A429" s="68">
        <v>426</v>
      </c>
      <c r="B429" s="70"/>
      <c r="C429" s="71"/>
      <c r="D429" s="71"/>
      <c r="E429" s="71"/>
      <c r="F429" s="71"/>
      <c r="G429" s="71"/>
      <c r="H429" s="71"/>
      <c r="I429" s="72"/>
      <c r="J429" s="72"/>
      <c r="K429" s="73"/>
      <c r="L429" s="155"/>
      <c r="M429" s="75"/>
      <c r="N429" s="76"/>
      <c r="O429" s="76"/>
      <c r="P429" s="151"/>
    </row>
    <row r="430" spans="1:16" ht="16.5" thickBot="1" x14ac:dyDescent="0.3">
      <c r="A430" s="68">
        <v>427</v>
      </c>
      <c r="B430" s="70"/>
      <c r="C430" s="71"/>
      <c r="D430" s="71"/>
      <c r="E430" s="71"/>
      <c r="F430" s="71"/>
      <c r="G430" s="71"/>
      <c r="H430" s="71"/>
      <c r="I430" s="72"/>
      <c r="J430" s="72"/>
      <c r="K430" s="73"/>
      <c r="L430" s="155"/>
      <c r="M430" s="75"/>
      <c r="N430" s="76"/>
      <c r="O430" s="76"/>
      <c r="P430" s="151"/>
    </row>
    <row r="431" spans="1:16" ht="16.5" thickBot="1" x14ac:dyDescent="0.3">
      <c r="A431" s="68">
        <v>428</v>
      </c>
      <c r="B431" s="70"/>
      <c r="C431" s="71"/>
      <c r="D431" s="71"/>
      <c r="E431" s="71"/>
      <c r="F431" s="71"/>
      <c r="G431" s="71"/>
      <c r="H431" s="71"/>
      <c r="I431" s="72"/>
      <c r="J431" s="72"/>
      <c r="K431" s="73"/>
      <c r="L431" s="155"/>
      <c r="M431" s="75"/>
      <c r="N431" s="76"/>
      <c r="O431" s="76"/>
      <c r="P431" s="151"/>
    </row>
    <row r="432" spans="1:16" ht="16.5" thickBot="1" x14ac:dyDescent="0.3">
      <c r="A432" s="68">
        <v>429</v>
      </c>
      <c r="B432" s="70"/>
      <c r="C432" s="71"/>
      <c r="D432" s="71"/>
      <c r="E432" s="71"/>
      <c r="F432" s="71"/>
      <c r="G432" s="71"/>
      <c r="H432" s="71"/>
      <c r="I432" s="72"/>
      <c r="J432" s="72"/>
      <c r="K432" s="73"/>
      <c r="L432" s="155"/>
      <c r="M432" s="75"/>
      <c r="N432" s="76"/>
      <c r="O432" s="76"/>
      <c r="P432" s="151"/>
    </row>
    <row r="433" spans="1:16" ht="16.5" thickBot="1" x14ac:dyDescent="0.3">
      <c r="A433" s="68">
        <v>430</v>
      </c>
      <c r="B433" s="70"/>
      <c r="C433" s="71"/>
      <c r="D433" s="71"/>
      <c r="E433" s="71"/>
      <c r="F433" s="71"/>
      <c r="G433" s="71"/>
      <c r="H433" s="71"/>
      <c r="I433" s="72"/>
      <c r="J433" s="72"/>
      <c r="K433" s="73"/>
      <c r="L433" s="155"/>
      <c r="M433" s="75"/>
      <c r="N433" s="76"/>
      <c r="O433" s="76"/>
      <c r="P433" s="151"/>
    </row>
    <row r="434" spans="1:16" ht="16.5" thickBot="1" x14ac:dyDescent="0.3">
      <c r="A434" s="68">
        <v>431</v>
      </c>
      <c r="B434" s="70"/>
      <c r="C434" s="71"/>
      <c r="D434" s="71"/>
      <c r="E434" s="71"/>
      <c r="F434" s="71"/>
      <c r="G434" s="71"/>
      <c r="H434" s="71"/>
      <c r="I434" s="72"/>
      <c r="J434" s="72"/>
      <c r="K434" s="73"/>
      <c r="L434" s="155"/>
      <c r="M434" s="75"/>
      <c r="N434" s="76"/>
      <c r="O434" s="76"/>
      <c r="P434" s="151"/>
    </row>
    <row r="435" spans="1:16" ht="16.5" thickBot="1" x14ac:dyDescent="0.3">
      <c r="A435" s="68">
        <v>432</v>
      </c>
      <c r="B435" s="70"/>
      <c r="C435" s="71"/>
      <c r="D435" s="71"/>
      <c r="E435" s="71"/>
      <c r="F435" s="71"/>
      <c r="G435" s="71"/>
      <c r="H435" s="71"/>
      <c r="I435" s="72"/>
      <c r="J435" s="72"/>
      <c r="K435" s="73"/>
      <c r="L435" s="155"/>
      <c r="M435" s="75"/>
      <c r="N435" s="76"/>
      <c r="O435" s="76"/>
      <c r="P435" s="151"/>
    </row>
    <row r="436" spans="1:16" ht="16.5" thickBot="1" x14ac:dyDescent="0.3">
      <c r="A436" s="68">
        <v>433</v>
      </c>
      <c r="B436" s="70"/>
      <c r="C436" s="71"/>
      <c r="D436" s="71"/>
      <c r="E436" s="71"/>
      <c r="F436" s="71"/>
      <c r="G436" s="71"/>
      <c r="H436" s="71"/>
      <c r="I436" s="72"/>
      <c r="J436" s="72"/>
      <c r="K436" s="73"/>
      <c r="L436" s="155"/>
      <c r="M436" s="75"/>
      <c r="N436" s="76"/>
      <c r="O436" s="76"/>
      <c r="P436" s="151"/>
    </row>
    <row r="437" spans="1:16" ht="16.5" thickBot="1" x14ac:dyDescent="0.3">
      <c r="A437" s="68">
        <v>434</v>
      </c>
      <c r="B437" s="70"/>
      <c r="C437" s="71"/>
      <c r="D437" s="71"/>
      <c r="E437" s="71"/>
      <c r="F437" s="71"/>
      <c r="G437" s="71"/>
      <c r="H437" s="71"/>
      <c r="I437" s="72"/>
      <c r="J437" s="72"/>
      <c r="K437" s="73"/>
      <c r="L437" s="155"/>
      <c r="M437" s="75"/>
      <c r="N437" s="76"/>
      <c r="O437" s="76"/>
      <c r="P437" s="151"/>
    </row>
    <row r="438" spans="1:16" ht="16.5" thickBot="1" x14ac:dyDescent="0.3">
      <c r="A438" s="68">
        <v>435</v>
      </c>
      <c r="B438" s="70"/>
      <c r="C438" s="71"/>
      <c r="D438" s="71"/>
      <c r="E438" s="71"/>
      <c r="F438" s="71"/>
      <c r="G438" s="71"/>
      <c r="H438" s="71"/>
      <c r="I438" s="72"/>
      <c r="J438" s="72"/>
      <c r="K438" s="73"/>
      <c r="L438" s="155"/>
      <c r="M438" s="75"/>
      <c r="N438" s="76"/>
      <c r="O438" s="76"/>
      <c r="P438" s="151"/>
    </row>
    <row r="439" spans="1:16" ht="16.5" thickBot="1" x14ac:dyDescent="0.3">
      <c r="A439" s="68">
        <v>436</v>
      </c>
      <c r="B439" s="70"/>
      <c r="C439" s="71"/>
      <c r="D439" s="71"/>
      <c r="E439" s="71"/>
      <c r="F439" s="71"/>
      <c r="G439" s="71"/>
      <c r="H439" s="71"/>
      <c r="I439" s="72"/>
      <c r="J439" s="72"/>
      <c r="K439" s="73"/>
      <c r="L439" s="155"/>
      <c r="M439" s="75"/>
      <c r="N439" s="76"/>
      <c r="O439" s="76"/>
      <c r="P439" s="151"/>
    </row>
    <row r="440" spans="1:16" ht="16.5" thickBot="1" x14ac:dyDescent="0.3">
      <c r="A440" s="68">
        <v>437</v>
      </c>
      <c r="B440" s="70"/>
      <c r="C440" s="71"/>
      <c r="D440" s="71"/>
      <c r="E440" s="71"/>
      <c r="F440" s="71"/>
      <c r="G440" s="71"/>
      <c r="H440" s="71"/>
      <c r="I440" s="72"/>
      <c r="J440" s="72"/>
      <c r="K440" s="73"/>
      <c r="L440" s="155"/>
      <c r="M440" s="75"/>
      <c r="N440" s="76"/>
      <c r="O440" s="76"/>
      <c r="P440" s="151"/>
    </row>
    <row r="441" spans="1:16" ht="16.5" thickBot="1" x14ac:dyDescent="0.3">
      <c r="A441" s="68">
        <v>438</v>
      </c>
      <c r="B441" s="70"/>
      <c r="C441" s="71"/>
      <c r="D441" s="71"/>
      <c r="E441" s="71"/>
      <c r="F441" s="71"/>
      <c r="G441" s="71"/>
      <c r="H441" s="71"/>
      <c r="I441" s="72"/>
      <c r="J441" s="72"/>
      <c r="K441" s="73"/>
      <c r="L441" s="155"/>
      <c r="M441" s="75"/>
      <c r="N441" s="76"/>
      <c r="O441" s="76"/>
      <c r="P441" s="151"/>
    </row>
    <row r="442" spans="1:16" ht="16.5" thickBot="1" x14ac:dyDescent="0.3">
      <c r="A442" s="68">
        <v>439</v>
      </c>
      <c r="B442" s="70"/>
      <c r="C442" s="71"/>
      <c r="D442" s="71"/>
      <c r="E442" s="71"/>
      <c r="F442" s="71"/>
      <c r="G442" s="71"/>
      <c r="H442" s="71"/>
      <c r="I442" s="72"/>
      <c r="J442" s="72"/>
      <c r="K442" s="73"/>
      <c r="L442" s="155"/>
      <c r="M442" s="75"/>
      <c r="N442" s="76"/>
      <c r="O442" s="76"/>
      <c r="P442" s="151"/>
    </row>
    <row r="443" spans="1:16" ht="16.5" thickBot="1" x14ac:dyDescent="0.3">
      <c r="A443" s="68">
        <v>440</v>
      </c>
      <c r="B443" s="70"/>
      <c r="C443" s="71"/>
      <c r="D443" s="71"/>
      <c r="E443" s="71"/>
      <c r="F443" s="71"/>
      <c r="G443" s="71"/>
      <c r="H443" s="71"/>
      <c r="I443" s="72"/>
      <c r="J443" s="72"/>
      <c r="K443" s="73"/>
      <c r="L443" s="155"/>
      <c r="M443" s="75"/>
      <c r="N443" s="76"/>
      <c r="O443" s="76"/>
      <c r="P443" s="151"/>
    </row>
    <row r="444" spans="1:16" ht="16.5" thickBot="1" x14ac:dyDescent="0.3">
      <c r="A444" s="68">
        <v>441</v>
      </c>
      <c r="B444" s="70"/>
      <c r="C444" s="71"/>
      <c r="D444" s="71"/>
      <c r="E444" s="71"/>
      <c r="F444" s="71"/>
      <c r="G444" s="71"/>
      <c r="H444" s="71"/>
      <c r="I444" s="72"/>
      <c r="J444" s="72"/>
      <c r="K444" s="73"/>
      <c r="L444" s="155"/>
      <c r="M444" s="75"/>
      <c r="N444" s="76"/>
      <c r="O444" s="76"/>
      <c r="P444" s="151"/>
    </row>
    <row r="445" spans="1:16" ht="16.5" thickBot="1" x14ac:dyDescent="0.3">
      <c r="A445" s="68">
        <v>442</v>
      </c>
      <c r="B445" s="70"/>
      <c r="C445" s="71"/>
      <c r="D445" s="71"/>
      <c r="E445" s="71"/>
      <c r="F445" s="71"/>
      <c r="G445" s="71"/>
      <c r="H445" s="71"/>
      <c r="I445" s="72"/>
      <c r="J445" s="72"/>
      <c r="K445" s="73"/>
      <c r="L445" s="155"/>
      <c r="M445" s="75"/>
      <c r="N445" s="76"/>
      <c r="O445" s="76"/>
      <c r="P445" s="151"/>
    </row>
    <row r="446" spans="1:16" ht="16.5" thickBot="1" x14ac:dyDescent="0.3">
      <c r="A446" s="68">
        <v>443</v>
      </c>
      <c r="B446" s="70"/>
      <c r="C446" s="71"/>
      <c r="D446" s="71"/>
      <c r="E446" s="71"/>
      <c r="F446" s="71"/>
      <c r="G446" s="71"/>
      <c r="H446" s="71"/>
      <c r="I446" s="72"/>
      <c r="J446" s="72"/>
      <c r="K446" s="73"/>
      <c r="L446" s="155"/>
      <c r="M446" s="75"/>
      <c r="N446" s="76"/>
      <c r="O446" s="76"/>
      <c r="P446" s="151"/>
    </row>
    <row r="447" spans="1:16" ht="16.5" thickBot="1" x14ac:dyDescent="0.3">
      <c r="A447" s="68">
        <v>444</v>
      </c>
      <c r="B447" s="70"/>
      <c r="C447" s="71"/>
      <c r="D447" s="71"/>
      <c r="E447" s="71"/>
      <c r="F447" s="71"/>
      <c r="G447" s="71"/>
      <c r="H447" s="71"/>
      <c r="I447" s="72"/>
      <c r="J447" s="72"/>
      <c r="K447" s="73"/>
      <c r="L447" s="155"/>
      <c r="M447" s="75"/>
      <c r="N447" s="76"/>
      <c r="O447" s="76"/>
      <c r="P447" s="151"/>
    </row>
    <row r="448" spans="1:16" ht="16.5" thickBot="1" x14ac:dyDescent="0.3">
      <c r="A448" s="68">
        <v>445</v>
      </c>
      <c r="B448" s="70"/>
      <c r="C448" s="71"/>
      <c r="D448" s="71"/>
      <c r="E448" s="71"/>
      <c r="F448" s="71"/>
      <c r="G448" s="71"/>
      <c r="H448" s="71"/>
      <c r="I448" s="72"/>
      <c r="J448" s="72"/>
      <c r="K448" s="73"/>
      <c r="L448" s="155"/>
      <c r="M448" s="75"/>
      <c r="N448" s="76"/>
      <c r="O448" s="76"/>
      <c r="P448" s="151"/>
    </row>
    <row r="449" spans="1:16" ht="16.5" thickBot="1" x14ac:dyDescent="0.3">
      <c r="A449" s="68">
        <v>446</v>
      </c>
      <c r="B449" s="70"/>
      <c r="C449" s="71"/>
      <c r="D449" s="71"/>
      <c r="E449" s="71"/>
      <c r="F449" s="71"/>
      <c r="G449" s="71"/>
      <c r="H449" s="71"/>
      <c r="I449" s="72"/>
      <c r="J449" s="72"/>
      <c r="K449" s="73"/>
      <c r="L449" s="155"/>
      <c r="M449" s="75"/>
      <c r="N449" s="76"/>
      <c r="O449" s="76"/>
      <c r="P449" s="151"/>
    </row>
    <row r="450" spans="1:16" ht="16.5" thickBot="1" x14ac:dyDescent="0.3">
      <c r="A450" s="68">
        <v>447</v>
      </c>
      <c r="B450" s="70"/>
      <c r="C450" s="71"/>
      <c r="D450" s="71"/>
      <c r="E450" s="71"/>
      <c r="F450" s="71"/>
      <c r="G450" s="71"/>
      <c r="H450" s="71"/>
      <c r="I450" s="72"/>
      <c r="J450" s="72"/>
      <c r="K450" s="73"/>
      <c r="L450" s="155"/>
      <c r="M450" s="75"/>
      <c r="N450" s="76"/>
      <c r="O450" s="76"/>
      <c r="P450" s="151"/>
    </row>
    <row r="451" spans="1:16" ht="16.5" thickBot="1" x14ac:dyDescent="0.3">
      <c r="A451" s="68">
        <v>448</v>
      </c>
      <c r="B451" s="70"/>
      <c r="C451" s="71"/>
      <c r="D451" s="71"/>
      <c r="E451" s="71"/>
      <c r="F451" s="71"/>
      <c r="G451" s="71"/>
      <c r="H451" s="71"/>
      <c r="I451" s="72"/>
      <c r="J451" s="72"/>
      <c r="K451" s="73"/>
      <c r="L451" s="155"/>
      <c r="M451" s="75"/>
      <c r="N451" s="76"/>
      <c r="O451" s="76"/>
      <c r="P451" s="151"/>
    </row>
    <row r="452" spans="1:16" ht="16.5" thickBot="1" x14ac:dyDescent="0.3">
      <c r="A452" s="68">
        <v>449</v>
      </c>
      <c r="B452" s="70"/>
      <c r="C452" s="71"/>
      <c r="D452" s="71"/>
      <c r="E452" s="71"/>
      <c r="F452" s="71"/>
      <c r="G452" s="71"/>
      <c r="H452" s="71"/>
      <c r="I452" s="72"/>
      <c r="J452" s="72"/>
      <c r="K452" s="73"/>
      <c r="L452" s="155"/>
      <c r="M452" s="75"/>
      <c r="N452" s="76"/>
      <c r="O452" s="76"/>
      <c r="P452" s="151"/>
    </row>
    <row r="453" spans="1:16" ht="16.5" thickBot="1" x14ac:dyDescent="0.3">
      <c r="A453" s="68">
        <v>450</v>
      </c>
      <c r="B453" s="70"/>
      <c r="C453" s="71"/>
      <c r="D453" s="71"/>
      <c r="E453" s="71"/>
      <c r="F453" s="71"/>
      <c r="G453" s="71"/>
      <c r="H453" s="71"/>
      <c r="I453" s="72"/>
      <c r="J453" s="72"/>
      <c r="K453" s="73"/>
      <c r="L453" s="155"/>
      <c r="M453" s="75"/>
      <c r="N453" s="76"/>
      <c r="O453" s="76"/>
      <c r="P453" s="151"/>
    </row>
    <row r="454" spans="1:16" ht="16.5" thickBot="1" x14ac:dyDescent="0.3">
      <c r="A454" s="68">
        <v>451</v>
      </c>
      <c r="B454" s="70"/>
      <c r="C454" s="71"/>
      <c r="D454" s="71"/>
      <c r="E454" s="71"/>
      <c r="F454" s="71"/>
      <c r="G454" s="71"/>
      <c r="H454" s="71"/>
      <c r="I454" s="72"/>
      <c r="J454" s="72"/>
      <c r="K454" s="73"/>
      <c r="L454" s="155"/>
      <c r="M454" s="75"/>
      <c r="N454" s="76"/>
      <c r="O454" s="76"/>
      <c r="P454" s="151"/>
    </row>
    <row r="455" spans="1:16" ht="16.5" thickBot="1" x14ac:dyDescent="0.3">
      <c r="A455" s="68">
        <v>452</v>
      </c>
      <c r="B455" s="70"/>
      <c r="C455" s="71"/>
      <c r="D455" s="71"/>
      <c r="E455" s="71"/>
      <c r="F455" s="71"/>
      <c r="G455" s="71"/>
      <c r="H455" s="71"/>
      <c r="I455" s="72"/>
      <c r="J455" s="72"/>
      <c r="K455" s="73"/>
      <c r="L455" s="155"/>
      <c r="M455" s="75"/>
      <c r="N455" s="76"/>
      <c r="O455" s="76"/>
      <c r="P455" s="151"/>
    </row>
    <row r="456" spans="1:16" ht="16.5" thickBot="1" x14ac:dyDescent="0.3">
      <c r="A456" s="68">
        <v>453</v>
      </c>
      <c r="B456" s="70"/>
      <c r="C456" s="71"/>
      <c r="D456" s="71"/>
      <c r="E456" s="71"/>
      <c r="F456" s="71"/>
      <c r="G456" s="71"/>
      <c r="H456" s="71"/>
      <c r="I456" s="72"/>
      <c r="J456" s="72"/>
      <c r="K456" s="73"/>
      <c r="L456" s="155"/>
      <c r="M456" s="75"/>
      <c r="N456" s="76"/>
      <c r="O456" s="76"/>
      <c r="P456" s="151"/>
    </row>
    <row r="457" spans="1:16" ht="16.5" thickBot="1" x14ac:dyDescent="0.3">
      <c r="A457" s="68">
        <v>454</v>
      </c>
      <c r="B457" s="70"/>
      <c r="C457" s="71"/>
      <c r="D457" s="71"/>
      <c r="E457" s="71"/>
      <c r="F457" s="71"/>
      <c r="G457" s="71"/>
      <c r="H457" s="71"/>
      <c r="I457" s="72"/>
      <c r="J457" s="72"/>
      <c r="K457" s="73"/>
      <c r="L457" s="155"/>
      <c r="M457" s="75"/>
      <c r="N457" s="76"/>
      <c r="O457" s="76"/>
      <c r="P457" s="151"/>
    </row>
    <row r="458" spans="1:16" ht="16.5" thickBot="1" x14ac:dyDescent="0.3">
      <c r="A458" s="68">
        <v>455</v>
      </c>
      <c r="B458" s="70"/>
      <c r="C458" s="71"/>
      <c r="D458" s="71"/>
      <c r="E458" s="71"/>
      <c r="F458" s="71"/>
      <c r="G458" s="71"/>
      <c r="H458" s="71"/>
      <c r="I458" s="72"/>
      <c r="J458" s="72"/>
      <c r="K458" s="73"/>
      <c r="L458" s="155"/>
      <c r="M458" s="75"/>
      <c r="N458" s="76"/>
      <c r="O458" s="76"/>
      <c r="P458" s="151"/>
    </row>
    <row r="459" spans="1:16" ht="16.5" thickBot="1" x14ac:dyDescent="0.3">
      <c r="A459" s="68">
        <v>456</v>
      </c>
      <c r="B459" s="70"/>
      <c r="C459" s="71"/>
      <c r="D459" s="71"/>
      <c r="E459" s="71"/>
      <c r="F459" s="71"/>
      <c r="G459" s="71"/>
      <c r="H459" s="71"/>
      <c r="I459" s="72"/>
      <c r="J459" s="72"/>
      <c r="K459" s="73"/>
      <c r="L459" s="155"/>
      <c r="M459" s="75"/>
      <c r="N459" s="76"/>
      <c r="O459" s="76"/>
      <c r="P459" s="151"/>
    </row>
    <row r="460" spans="1:16" ht="16.5" thickBot="1" x14ac:dyDescent="0.3">
      <c r="A460" s="68">
        <v>457</v>
      </c>
      <c r="B460" s="70"/>
      <c r="C460" s="71"/>
      <c r="D460" s="71"/>
      <c r="E460" s="71"/>
      <c r="F460" s="71"/>
      <c r="G460" s="71"/>
      <c r="H460" s="71"/>
      <c r="I460" s="72"/>
      <c r="J460" s="72"/>
      <c r="K460" s="73"/>
      <c r="L460" s="155"/>
      <c r="M460" s="75"/>
      <c r="N460" s="76"/>
      <c r="O460" s="76"/>
      <c r="P460" s="151"/>
    </row>
    <row r="461" spans="1:16" ht="16.5" thickBot="1" x14ac:dyDescent="0.3">
      <c r="A461" s="68">
        <v>458</v>
      </c>
      <c r="B461" s="70"/>
      <c r="C461" s="71"/>
      <c r="D461" s="71"/>
      <c r="E461" s="71"/>
      <c r="F461" s="71"/>
      <c r="G461" s="71"/>
      <c r="H461" s="71"/>
      <c r="I461" s="72"/>
      <c r="J461" s="72"/>
      <c r="K461" s="73"/>
      <c r="L461" s="155"/>
      <c r="M461" s="75"/>
      <c r="N461" s="76"/>
      <c r="O461" s="76"/>
      <c r="P461" s="151"/>
    </row>
    <row r="462" spans="1:16" ht="16.5" thickBot="1" x14ac:dyDescent="0.3">
      <c r="A462" s="68">
        <v>459</v>
      </c>
      <c r="B462" s="70"/>
      <c r="C462" s="71"/>
      <c r="D462" s="71"/>
      <c r="E462" s="71"/>
      <c r="F462" s="71"/>
      <c r="G462" s="71"/>
      <c r="H462" s="71"/>
      <c r="I462" s="72"/>
      <c r="J462" s="72"/>
      <c r="K462" s="73"/>
      <c r="L462" s="155"/>
      <c r="M462" s="75"/>
      <c r="N462" s="76"/>
      <c r="O462" s="76"/>
      <c r="P462" s="151"/>
    </row>
    <row r="463" spans="1:16" ht="16.5" thickBot="1" x14ac:dyDescent="0.3">
      <c r="A463" s="68">
        <v>460</v>
      </c>
      <c r="B463" s="70"/>
      <c r="C463" s="71"/>
      <c r="D463" s="71"/>
      <c r="E463" s="71"/>
      <c r="F463" s="71"/>
      <c r="G463" s="71"/>
      <c r="H463" s="71"/>
      <c r="I463" s="72"/>
      <c r="J463" s="72"/>
      <c r="K463" s="73"/>
      <c r="L463" s="155"/>
      <c r="M463" s="75"/>
      <c r="N463" s="76"/>
      <c r="O463" s="76"/>
      <c r="P463" s="151"/>
    </row>
    <row r="464" spans="1:16" ht="16.5" thickBot="1" x14ac:dyDescent="0.3">
      <c r="A464" s="68">
        <v>461</v>
      </c>
      <c r="B464" s="70"/>
      <c r="C464" s="71"/>
      <c r="D464" s="71"/>
      <c r="E464" s="71"/>
      <c r="F464" s="71"/>
      <c r="G464" s="71"/>
      <c r="H464" s="71"/>
      <c r="I464" s="72"/>
      <c r="J464" s="72"/>
      <c r="K464" s="73"/>
      <c r="L464" s="155"/>
      <c r="M464" s="75"/>
      <c r="N464" s="76"/>
      <c r="O464" s="76"/>
      <c r="P464" s="151"/>
    </row>
    <row r="465" spans="1:16" ht="16.5" thickBot="1" x14ac:dyDescent="0.3">
      <c r="A465" s="68">
        <v>462</v>
      </c>
      <c r="B465" s="70"/>
      <c r="C465" s="71"/>
      <c r="D465" s="71"/>
      <c r="E465" s="71"/>
      <c r="F465" s="71"/>
      <c r="G465" s="71"/>
      <c r="H465" s="71"/>
      <c r="I465" s="72"/>
      <c r="J465" s="72"/>
      <c r="K465" s="73"/>
      <c r="L465" s="155"/>
      <c r="M465" s="75"/>
      <c r="N465" s="76"/>
      <c r="O465" s="76"/>
      <c r="P465" s="151"/>
    </row>
    <row r="466" spans="1:16" ht="16.5" thickBot="1" x14ac:dyDescent="0.3">
      <c r="A466" s="68">
        <v>463</v>
      </c>
      <c r="B466" s="70"/>
      <c r="C466" s="71"/>
      <c r="D466" s="71"/>
      <c r="E466" s="71"/>
      <c r="F466" s="71"/>
      <c r="G466" s="71"/>
      <c r="H466" s="71"/>
      <c r="I466" s="72"/>
      <c r="J466" s="72"/>
      <c r="K466" s="73"/>
      <c r="L466" s="155"/>
      <c r="M466" s="75"/>
      <c r="N466" s="76"/>
      <c r="O466" s="76"/>
      <c r="P466" s="151"/>
    </row>
    <row r="467" spans="1:16" ht="16.5" thickBot="1" x14ac:dyDescent="0.3">
      <c r="A467" s="68">
        <v>464</v>
      </c>
      <c r="B467" s="70"/>
      <c r="C467" s="71"/>
      <c r="D467" s="71"/>
      <c r="E467" s="71"/>
      <c r="F467" s="71"/>
      <c r="G467" s="71"/>
      <c r="H467" s="71"/>
      <c r="I467" s="72"/>
      <c r="J467" s="72"/>
      <c r="K467" s="73"/>
      <c r="L467" s="155"/>
      <c r="M467" s="75"/>
      <c r="N467" s="76"/>
      <c r="O467" s="76"/>
      <c r="P467" s="151"/>
    </row>
    <row r="468" spans="1:16" ht="16.5" thickBot="1" x14ac:dyDescent="0.3">
      <c r="A468" s="68">
        <v>465</v>
      </c>
      <c r="B468" s="70"/>
      <c r="C468" s="71"/>
      <c r="D468" s="71"/>
      <c r="E468" s="71"/>
      <c r="F468" s="71"/>
      <c r="G468" s="71"/>
      <c r="H468" s="71"/>
      <c r="I468" s="72"/>
      <c r="J468" s="72"/>
      <c r="K468" s="73"/>
      <c r="L468" s="155"/>
      <c r="M468" s="75"/>
      <c r="N468" s="76"/>
      <c r="O468" s="76"/>
      <c r="P468" s="151"/>
    </row>
    <row r="469" spans="1:16" ht="16.5" thickBot="1" x14ac:dyDescent="0.3">
      <c r="A469" s="68">
        <v>466</v>
      </c>
      <c r="B469" s="70"/>
      <c r="C469" s="71"/>
      <c r="D469" s="71"/>
      <c r="E469" s="71"/>
      <c r="F469" s="71"/>
      <c r="G469" s="71"/>
      <c r="H469" s="71"/>
      <c r="I469" s="72"/>
      <c r="J469" s="72"/>
      <c r="K469" s="73"/>
      <c r="L469" s="155"/>
      <c r="M469" s="75"/>
      <c r="N469" s="76"/>
      <c r="O469" s="76"/>
      <c r="P469" s="151"/>
    </row>
    <row r="470" spans="1:16" ht="16.5" thickBot="1" x14ac:dyDescent="0.3">
      <c r="A470" s="68">
        <v>467</v>
      </c>
      <c r="B470" s="70"/>
      <c r="C470" s="71"/>
      <c r="D470" s="71"/>
      <c r="E470" s="71"/>
      <c r="F470" s="71"/>
      <c r="G470" s="71"/>
      <c r="H470" s="71"/>
      <c r="I470" s="72"/>
      <c r="J470" s="72"/>
      <c r="K470" s="73"/>
      <c r="L470" s="155"/>
      <c r="M470" s="75"/>
      <c r="N470" s="76"/>
      <c r="O470" s="76"/>
      <c r="P470" s="151"/>
    </row>
    <row r="471" spans="1:16" ht="16.5" thickBot="1" x14ac:dyDescent="0.3">
      <c r="A471" s="68">
        <v>468</v>
      </c>
      <c r="B471" s="70"/>
      <c r="C471" s="71"/>
      <c r="D471" s="71"/>
      <c r="E471" s="71"/>
      <c r="F471" s="71"/>
      <c r="G471" s="71"/>
      <c r="H471" s="71"/>
      <c r="I471" s="72"/>
      <c r="J471" s="72"/>
      <c r="K471" s="73"/>
      <c r="L471" s="155"/>
      <c r="M471" s="75"/>
      <c r="N471" s="76"/>
      <c r="O471" s="76"/>
      <c r="P471" s="151"/>
    </row>
    <row r="472" spans="1:16" ht="16.5" thickBot="1" x14ac:dyDescent="0.3">
      <c r="A472" s="68">
        <v>469</v>
      </c>
      <c r="B472" s="70"/>
      <c r="C472" s="71"/>
      <c r="D472" s="71"/>
      <c r="E472" s="71"/>
      <c r="F472" s="71"/>
      <c r="G472" s="71"/>
      <c r="H472" s="71"/>
      <c r="I472" s="72"/>
      <c r="J472" s="72"/>
      <c r="K472" s="73"/>
      <c r="L472" s="155"/>
      <c r="M472" s="75"/>
      <c r="N472" s="76"/>
      <c r="O472" s="76"/>
      <c r="P472" s="151"/>
    </row>
    <row r="473" spans="1:16" ht="16.5" thickBot="1" x14ac:dyDescent="0.3">
      <c r="A473" s="68">
        <v>470</v>
      </c>
      <c r="B473" s="70"/>
      <c r="C473" s="71"/>
      <c r="D473" s="71"/>
      <c r="E473" s="71"/>
      <c r="F473" s="71"/>
      <c r="G473" s="71"/>
      <c r="H473" s="71"/>
      <c r="I473" s="72"/>
      <c r="J473" s="72"/>
      <c r="K473" s="73"/>
      <c r="L473" s="155"/>
      <c r="M473" s="75"/>
      <c r="N473" s="76"/>
      <c r="O473" s="76"/>
      <c r="P473" s="151"/>
    </row>
    <row r="474" spans="1:16" ht="16.5" thickBot="1" x14ac:dyDescent="0.3">
      <c r="A474" s="68">
        <v>471</v>
      </c>
      <c r="B474" s="70"/>
      <c r="C474" s="71"/>
      <c r="D474" s="71"/>
      <c r="E474" s="71"/>
      <c r="F474" s="71"/>
      <c r="G474" s="71"/>
      <c r="H474" s="71"/>
      <c r="I474" s="72"/>
      <c r="J474" s="72"/>
      <c r="K474" s="73"/>
      <c r="L474" s="155"/>
      <c r="M474" s="75"/>
      <c r="N474" s="76"/>
      <c r="O474" s="76"/>
      <c r="P474" s="151"/>
    </row>
    <row r="475" spans="1:16" ht="16.5" thickBot="1" x14ac:dyDescent="0.3">
      <c r="A475" s="68">
        <v>472</v>
      </c>
      <c r="B475" s="70"/>
      <c r="C475" s="71"/>
      <c r="D475" s="71"/>
      <c r="E475" s="71"/>
      <c r="F475" s="71"/>
      <c r="G475" s="71"/>
      <c r="H475" s="71"/>
      <c r="I475" s="72"/>
      <c r="J475" s="72"/>
      <c r="K475" s="73"/>
      <c r="L475" s="155"/>
      <c r="M475" s="75"/>
      <c r="N475" s="76"/>
      <c r="O475" s="76"/>
      <c r="P475" s="151"/>
    </row>
    <row r="476" spans="1:16" ht="16.5" thickBot="1" x14ac:dyDescent="0.3">
      <c r="A476" s="68">
        <v>473</v>
      </c>
      <c r="B476" s="70"/>
      <c r="C476" s="71"/>
      <c r="D476" s="71"/>
      <c r="E476" s="71"/>
      <c r="F476" s="71"/>
      <c r="G476" s="71"/>
      <c r="H476" s="71"/>
      <c r="I476" s="72"/>
      <c r="J476" s="72"/>
      <c r="K476" s="73"/>
      <c r="L476" s="155"/>
      <c r="M476" s="75"/>
      <c r="N476" s="76"/>
      <c r="O476" s="76"/>
      <c r="P476" s="151"/>
    </row>
    <row r="477" spans="1:16" ht="16.5" thickBot="1" x14ac:dyDescent="0.3">
      <c r="A477" s="68">
        <v>474</v>
      </c>
      <c r="B477" s="70"/>
      <c r="C477" s="71"/>
      <c r="D477" s="71"/>
      <c r="E477" s="71"/>
      <c r="F477" s="71"/>
      <c r="G477" s="71"/>
      <c r="H477" s="71"/>
      <c r="I477" s="72"/>
      <c r="J477" s="72"/>
      <c r="K477" s="73"/>
      <c r="L477" s="155"/>
      <c r="M477" s="75"/>
      <c r="N477" s="76"/>
      <c r="O477" s="76"/>
      <c r="P477" s="151"/>
    </row>
    <row r="478" spans="1:16" ht="16.5" thickBot="1" x14ac:dyDescent="0.3">
      <c r="A478" s="68">
        <v>475</v>
      </c>
      <c r="B478" s="70"/>
      <c r="C478" s="71"/>
      <c r="D478" s="71"/>
      <c r="E478" s="71"/>
      <c r="F478" s="71"/>
      <c r="G478" s="71"/>
      <c r="H478" s="71"/>
      <c r="I478" s="72"/>
      <c r="J478" s="72"/>
      <c r="K478" s="73"/>
      <c r="L478" s="155"/>
      <c r="M478" s="75"/>
      <c r="N478" s="76"/>
      <c r="O478" s="76"/>
      <c r="P478" s="151"/>
    </row>
    <row r="479" spans="1:16" ht="16.5" thickBot="1" x14ac:dyDescent="0.3">
      <c r="A479" s="68">
        <v>476</v>
      </c>
      <c r="B479" s="70"/>
      <c r="C479" s="71"/>
      <c r="D479" s="71"/>
      <c r="E479" s="71"/>
      <c r="F479" s="71"/>
      <c r="G479" s="71"/>
      <c r="H479" s="71"/>
      <c r="I479" s="72"/>
      <c r="J479" s="72"/>
      <c r="K479" s="73"/>
      <c r="L479" s="155"/>
      <c r="M479" s="75"/>
      <c r="N479" s="76"/>
      <c r="O479" s="76"/>
      <c r="P479" s="151"/>
    </row>
    <row r="480" spans="1:16" ht="16.5" thickBot="1" x14ac:dyDescent="0.3">
      <c r="A480" s="68">
        <v>477</v>
      </c>
      <c r="B480" s="70"/>
      <c r="C480" s="71"/>
      <c r="D480" s="71"/>
      <c r="E480" s="71"/>
      <c r="F480" s="71"/>
      <c r="G480" s="71"/>
      <c r="H480" s="71"/>
      <c r="I480" s="72"/>
      <c r="J480" s="72"/>
      <c r="K480" s="73"/>
      <c r="L480" s="155"/>
      <c r="M480" s="75"/>
      <c r="N480" s="76"/>
      <c r="O480" s="76"/>
      <c r="P480" s="151"/>
    </row>
    <row r="481" spans="1:16" ht="16.5" thickBot="1" x14ac:dyDescent="0.3">
      <c r="A481" s="68">
        <v>478</v>
      </c>
      <c r="B481" s="70"/>
      <c r="C481" s="71"/>
      <c r="D481" s="71"/>
      <c r="E481" s="71"/>
      <c r="F481" s="71"/>
      <c r="G481" s="71"/>
      <c r="H481" s="71"/>
      <c r="I481" s="72"/>
      <c r="J481" s="72"/>
      <c r="K481" s="73"/>
      <c r="L481" s="155"/>
      <c r="M481" s="75"/>
      <c r="N481" s="76"/>
      <c r="O481" s="76"/>
      <c r="P481" s="151"/>
    </row>
    <row r="482" spans="1:16" ht="16.5" thickBot="1" x14ac:dyDescent="0.3">
      <c r="A482" s="68">
        <v>479</v>
      </c>
      <c r="B482" s="70"/>
      <c r="C482" s="71"/>
      <c r="D482" s="71"/>
      <c r="E482" s="71"/>
      <c r="F482" s="71"/>
      <c r="G482" s="71"/>
      <c r="H482" s="71"/>
      <c r="I482" s="72"/>
      <c r="J482" s="72"/>
      <c r="K482" s="73"/>
      <c r="L482" s="155"/>
      <c r="M482" s="75"/>
      <c r="N482" s="76"/>
      <c r="O482" s="76"/>
      <c r="P482" s="151"/>
    </row>
    <row r="483" spans="1:16" ht="16.5" thickBot="1" x14ac:dyDescent="0.3">
      <c r="A483" s="68">
        <v>480</v>
      </c>
      <c r="B483" s="70"/>
      <c r="C483" s="71"/>
      <c r="D483" s="71"/>
      <c r="E483" s="71"/>
      <c r="F483" s="71"/>
      <c r="G483" s="71"/>
      <c r="H483" s="71"/>
      <c r="I483" s="72"/>
      <c r="J483" s="72"/>
      <c r="K483" s="73"/>
      <c r="L483" s="155"/>
      <c r="M483" s="75"/>
      <c r="N483" s="76"/>
      <c r="O483" s="76"/>
      <c r="P483" s="151"/>
    </row>
    <row r="484" spans="1:16" ht="16.5" thickBot="1" x14ac:dyDescent="0.3">
      <c r="A484" s="68">
        <v>481</v>
      </c>
      <c r="B484" s="70"/>
      <c r="C484" s="71"/>
      <c r="D484" s="71"/>
      <c r="E484" s="71"/>
      <c r="F484" s="71"/>
      <c r="G484" s="71"/>
      <c r="H484" s="71"/>
      <c r="I484" s="72"/>
      <c r="J484" s="72"/>
      <c r="K484" s="73"/>
      <c r="L484" s="155"/>
      <c r="M484" s="75"/>
      <c r="N484" s="76"/>
      <c r="O484" s="76"/>
      <c r="P484" s="151"/>
    </row>
    <row r="485" spans="1:16" ht="16.5" thickBot="1" x14ac:dyDescent="0.3">
      <c r="A485" s="68">
        <v>482</v>
      </c>
      <c r="B485" s="70"/>
      <c r="C485" s="71"/>
      <c r="D485" s="71"/>
      <c r="E485" s="71"/>
      <c r="F485" s="71"/>
      <c r="G485" s="71"/>
      <c r="H485" s="71"/>
      <c r="I485" s="72"/>
      <c r="J485" s="72"/>
      <c r="K485" s="73"/>
      <c r="L485" s="155"/>
      <c r="M485" s="75"/>
      <c r="N485" s="76"/>
      <c r="O485" s="76"/>
      <c r="P485" s="151"/>
    </row>
    <row r="486" spans="1:16" ht="16.5" thickBot="1" x14ac:dyDescent="0.3">
      <c r="A486" s="68">
        <v>483</v>
      </c>
      <c r="B486" s="70"/>
      <c r="C486" s="71"/>
      <c r="D486" s="71"/>
      <c r="E486" s="71"/>
      <c r="F486" s="71"/>
      <c r="G486" s="71"/>
      <c r="H486" s="71"/>
      <c r="I486" s="72"/>
      <c r="J486" s="72"/>
      <c r="K486" s="73"/>
      <c r="L486" s="155"/>
      <c r="M486" s="75"/>
      <c r="N486" s="76"/>
      <c r="O486" s="76"/>
      <c r="P486" s="151"/>
    </row>
    <row r="487" spans="1:16" ht="16.5" thickBot="1" x14ac:dyDescent="0.3">
      <c r="A487" s="68">
        <v>484</v>
      </c>
      <c r="B487" s="70"/>
      <c r="C487" s="71"/>
      <c r="D487" s="71"/>
      <c r="E487" s="71"/>
      <c r="F487" s="71"/>
      <c r="G487" s="71"/>
      <c r="H487" s="71"/>
      <c r="I487" s="72"/>
      <c r="J487" s="72"/>
      <c r="K487" s="73"/>
      <c r="L487" s="155"/>
      <c r="M487" s="75"/>
      <c r="N487" s="76"/>
      <c r="O487" s="76"/>
      <c r="P487" s="151"/>
    </row>
    <row r="488" spans="1:16" ht="16.5" thickBot="1" x14ac:dyDescent="0.3">
      <c r="A488" s="68">
        <v>485</v>
      </c>
      <c r="B488" s="70"/>
      <c r="C488" s="71"/>
      <c r="D488" s="71"/>
      <c r="E488" s="71"/>
      <c r="F488" s="71"/>
      <c r="G488" s="71"/>
      <c r="H488" s="71"/>
      <c r="I488" s="72"/>
      <c r="J488" s="72"/>
      <c r="K488" s="73"/>
      <c r="L488" s="155"/>
      <c r="M488" s="75"/>
      <c r="N488" s="76"/>
      <c r="O488" s="76"/>
      <c r="P488" s="151"/>
    </row>
    <row r="489" spans="1:16" ht="16.5" thickBot="1" x14ac:dyDescent="0.3">
      <c r="A489" s="68">
        <v>486</v>
      </c>
      <c r="B489" s="70"/>
      <c r="C489" s="71"/>
      <c r="D489" s="71"/>
      <c r="E489" s="71"/>
      <c r="F489" s="71"/>
      <c r="G489" s="71"/>
      <c r="H489" s="71"/>
      <c r="I489" s="72"/>
      <c r="J489" s="72"/>
      <c r="K489" s="73"/>
      <c r="L489" s="155"/>
      <c r="M489" s="75"/>
      <c r="N489" s="76"/>
      <c r="O489" s="76"/>
      <c r="P489" s="151"/>
    </row>
    <row r="490" spans="1:16" ht="16.5" thickBot="1" x14ac:dyDescent="0.3">
      <c r="A490" s="68">
        <v>487</v>
      </c>
      <c r="B490" s="70"/>
      <c r="C490" s="71"/>
      <c r="D490" s="71"/>
      <c r="E490" s="71"/>
      <c r="F490" s="71"/>
      <c r="G490" s="71"/>
      <c r="H490" s="71"/>
      <c r="I490" s="72"/>
      <c r="J490" s="72"/>
      <c r="K490" s="73"/>
      <c r="L490" s="155"/>
      <c r="M490" s="75"/>
      <c r="N490" s="76"/>
      <c r="O490" s="76"/>
      <c r="P490" s="151"/>
    </row>
    <row r="491" spans="1:16" ht="16.5" thickBot="1" x14ac:dyDescent="0.3">
      <c r="A491" s="68">
        <v>488</v>
      </c>
      <c r="B491" s="70"/>
      <c r="C491" s="71"/>
      <c r="D491" s="71"/>
      <c r="E491" s="71"/>
      <c r="F491" s="71"/>
      <c r="G491" s="71"/>
      <c r="H491" s="71"/>
      <c r="I491" s="72"/>
      <c r="J491" s="72"/>
      <c r="K491" s="73"/>
      <c r="L491" s="155"/>
      <c r="M491" s="75"/>
      <c r="N491" s="76"/>
      <c r="O491" s="76"/>
      <c r="P491" s="151"/>
    </row>
    <row r="492" spans="1:16" ht="16.5" thickBot="1" x14ac:dyDescent="0.3">
      <c r="A492" s="68">
        <v>489</v>
      </c>
      <c r="B492" s="70"/>
      <c r="C492" s="71"/>
      <c r="D492" s="71"/>
      <c r="E492" s="71"/>
      <c r="F492" s="71"/>
      <c r="G492" s="71"/>
      <c r="H492" s="71"/>
      <c r="I492" s="72"/>
      <c r="J492" s="72"/>
      <c r="K492" s="73"/>
      <c r="L492" s="155"/>
      <c r="M492" s="75"/>
      <c r="N492" s="76"/>
      <c r="O492" s="76"/>
      <c r="P492" s="151"/>
    </row>
    <row r="493" spans="1:16" ht="16.5" thickBot="1" x14ac:dyDescent="0.3">
      <c r="A493" s="68">
        <v>490</v>
      </c>
      <c r="B493" s="70"/>
      <c r="C493" s="71"/>
      <c r="D493" s="71"/>
      <c r="E493" s="71"/>
      <c r="F493" s="71"/>
      <c r="G493" s="71"/>
      <c r="H493" s="71"/>
      <c r="I493" s="72"/>
      <c r="J493" s="72"/>
      <c r="K493" s="73"/>
      <c r="L493" s="155"/>
      <c r="M493" s="75"/>
      <c r="N493" s="76"/>
      <c r="O493" s="76"/>
      <c r="P493" s="151"/>
    </row>
    <row r="494" spans="1:16" ht="16.5" thickBot="1" x14ac:dyDescent="0.3">
      <c r="A494" s="68">
        <v>491</v>
      </c>
      <c r="B494" s="70"/>
      <c r="C494" s="71"/>
      <c r="D494" s="71"/>
      <c r="E494" s="71"/>
      <c r="F494" s="71"/>
      <c r="G494" s="71"/>
      <c r="H494" s="71"/>
      <c r="I494" s="72"/>
      <c r="J494" s="72"/>
      <c r="K494" s="73"/>
      <c r="L494" s="155"/>
      <c r="M494" s="75"/>
      <c r="N494" s="76"/>
      <c r="O494" s="76"/>
      <c r="P494" s="151"/>
    </row>
    <row r="495" spans="1:16" ht="16.5" thickBot="1" x14ac:dyDescent="0.3">
      <c r="A495" s="68">
        <v>492</v>
      </c>
      <c r="B495" s="70"/>
      <c r="C495" s="71"/>
      <c r="D495" s="71"/>
      <c r="E495" s="71"/>
      <c r="F495" s="71"/>
      <c r="G495" s="71"/>
      <c r="H495" s="71"/>
      <c r="I495" s="72"/>
      <c r="J495" s="72"/>
      <c r="K495" s="73"/>
      <c r="L495" s="155"/>
      <c r="M495" s="75"/>
      <c r="N495" s="76"/>
      <c r="O495" s="76"/>
      <c r="P495" s="151"/>
    </row>
    <row r="496" spans="1:16" ht="16.5" thickBot="1" x14ac:dyDescent="0.3">
      <c r="A496" s="68">
        <v>493</v>
      </c>
      <c r="B496" s="70"/>
      <c r="C496" s="71"/>
      <c r="D496" s="71"/>
      <c r="E496" s="71"/>
      <c r="F496" s="71"/>
      <c r="G496" s="71"/>
      <c r="H496" s="71"/>
      <c r="I496" s="72"/>
      <c r="J496" s="72"/>
      <c r="K496" s="73"/>
      <c r="L496" s="155"/>
      <c r="M496" s="75"/>
      <c r="N496" s="76"/>
      <c r="O496" s="76"/>
      <c r="P496" s="151"/>
    </row>
    <row r="497" spans="1:16" ht="16.5" thickBot="1" x14ac:dyDescent="0.3">
      <c r="A497" s="68">
        <v>494</v>
      </c>
      <c r="B497" s="70"/>
      <c r="C497" s="71"/>
      <c r="D497" s="71"/>
      <c r="E497" s="71"/>
      <c r="F497" s="71"/>
      <c r="G497" s="71"/>
      <c r="H497" s="71"/>
      <c r="I497" s="72"/>
      <c r="J497" s="72"/>
      <c r="K497" s="73"/>
      <c r="L497" s="155"/>
      <c r="M497" s="75"/>
      <c r="N497" s="76"/>
      <c r="O497" s="76"/>
      <c r="P497" s="151"/>
    </row>
    <row r="498" spans="1:16" ht="16.5" thickBot="1" x14ac:dyDescent="0.3">
      <c r="A498" s="68">
        <v>495</v>
      </c>
      <c r="B498" s="70"/>
      <c r="C498" s="71"/>
      <c r="D498" s="71"/>
      <c r="E498" s="71"/>
      <c r="F498" s="71"/>
      <c r="G498" s="71"/>
      <c r="H498" s="71"/>
      <c r="I498" s="72"/>
      <c r="J498" s="72"/>
      <c r="K498" s="73"/>
      <c r="L498" s="155"/>
      <c r="M498" s="75"/>
      <c r="N498" s="76"/>
      <c r="O498" s="76"/>
      <c r="P498" s="151"/>
    </row>
    <row r="499" spans="1:16" ht="16.5" thickBot="1" x14ac:dyDescent="0.3">
      <c r="A499" s="68">
        <v>496</v>
      </c>
      <c r="B499" s="70"/>
      <c r="C499" s="71"/>
      <c r="D499" s="71"/>
      <c r="E499" s="71"/>
      <c r="F499" s="71"/>
      <c r="G499" s="71"/>
      <c r="H499" s="71"/>
      <c r="I499" s="72"/>
      <c r="J499" s="72"/>
      <c r="K499" s="73"/>
      <c r="L499" s="155"/>
      <c r="M499" s="75"/>
      <c r="N499" s="76"/>
      <c r="O499" s="76"/>
      <c r="P499" s="151"/>
    </row>
    <row r="500" spans="1:16" ht="16.5" thickBot="1" x14ac:dyDescent="0.3">
      <c r="A500" s="68">
        <v>497</v>
      </c>
      <c r="B500" s="70"/>
      <c r="C500" s="71"/>
      <c r="D500" s="71"/>
      <c r="E500" s="71"/>
      <c r="F500" s="71"/>
      <c r="G500" s="71"/>
      <c r="H500" s="71"/>
      <c r="I500" s="72"/>
      <c r="J500" s="72"/>
      <c r="K500" s="73"/>
      <c r="L500" s="155"/>
      <c r="M500" s="75"/>
      <c r="N500" s="76"/>
      <c r="O500" s="76"/>
      <c r="P500" s="151"/>
    </row>
    <row r="501" spans="1:16" ht="16.5" thickBot="1" x14ac:dyDescent="0.3">
      <c r="A501" s="68">
        <v>498</v>
      </c>
      <c r="B501" s="70"/>
      <c r="C501" s="71"/>
      <c r="D501" s="71"/>
      <c r="E501" s="71"/>
      <c r="F501" s="71"/>
      <c r="G501" s="71"/>
      <c r="H501" s="71"/>
      <c r="I501" s="72"/>
      <c r="J501" s="72"/>
      <c r="K501" s="73"/>
      <c r="L501" s="155"/>
      <c r="M501" s="75"/>
      <c r="N501" s="76"/>
      <c r="O501" s="76"/>
      <c r="P501" s="151"/>
    </row>
    <row r="502" spans="1:16" ht="16.5" thickBot="1" x14ac:dyDescent="0.3">
      <c r="A502" s="68">
        <v>499</v>
      </c>
      <c r="B502" s="70"/>
      <c r="C502" s="71"/>
      <c r="D502" s="71"/>
      <c r="E502" s="71"/>
      <c r="F502" s="71"/>
      <c r="G502" s="71"/>
      <c r="H502" s="71"/>
      <c r="I502" s="72"/>
      <c r="J502" s="72"/>
      <c r="K502" s="73"/>
      <c r="L502" s="155"/>
      <c r="M502" s="75"/>
      <c r="N502" s="76"/>
      <c r="O502" s="76"/>
      <c r="P502" s="151"/>
    </row>
    <row r="503" spans="1:16" ht="15.75" x14ac:dyDescent="0.25">
      <c r="A503" s="68">
        <v>500</v>
      </c>
      <c r="B503" s="70"/>
      <c r="C503" s="71"/>
      <c r="D503" s="71"/>
      <c r="E503" s="71"/>
      <c r="F503" s="71"/>
      <c r="G503" s="71"/>
      <c r="H503" s="71"/>
      <c r="I503" s="72"/>
      <c r="J503" s="72"/>
      <c r="K503" s="73"/>
      <c r="L503" s="155"/>
      <c r="M503" s="75"/>
      <c r="N503" s="76"/>
      <c r="O503" s="76"/>
      <c r="P503" s="151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4"/>
  <sheetViews>
    <sheetView workbookViewId="0">
      <selection activeCell="A17" sqref="A17"/>
    </sheetView>
  </sheetViews>
  <sheetFormatPr baseColWidth="10" defaultRowHeight="12.75" x14ac:dyDescent="0.2"/>
  <cols>
    <col min="1" max="1" width="16" customWidth="1"/>
    <col min="2" max="2" width="54.42578125" customWidth="1"/>
    <col min="10" max="10" width="14.5703125" customWidth="1"/>
    <col min="13" max="13" width="15.5703125" bestFit="1" customWidth="1"/>
    <col min="14" max="14" width="19.5703125" bestFit="1" customWidth="1"/>
    <col min="15" max="15" width="21.85546875" customWidth="1"/>
  </cols>
  <sheetData>
    <row r="1" spans="1:15" ht="24" thickBot="1" x14ac:dyDescent="0.25">
      <c r="E1" s="85"/>
      <c r="J1" s="5" t="s">
        <v>415</v>
      </c>
    </row>
    <row r="2" spans="1:15" ht="13.5" thickBot="1" x14ac:dyDescent="0.25">
      <c r="E2" s="3"/>
      <c r="J2" s="88" t="s">
        <v>49</v>
      </c>
      <c r="K2" s="89" t="s">
        <v>44</v>
      </c>
      <c r="L2" s="90" t="s">
        <v>50</v>
      </c>
      <c r="M2" s="89" t="s">
        <v>51</v>
      </c>
      <c r="N2" s="91" t="s">
        <v>52</v>
      </c>
    </row>
    <row r="3" spans="1:15" ht="15" customHeight="1" x14ac:dyDescent="0.25">
      <c r="E3" s="96"/>
      <c r="H3" s="132">
        <v>0</v>
      </c>
      <c r="I3" s="133">
        <f>M8</f>
        <v>0</v>
      </c>
      <c r="J3" s="98">
        <v>5</v>
      </c>
      <c r="K3" s="99">
        <f>FREQUENCY('dic 2013'!J4:J503,J3:J8)</f>
        <v>201</v>
      </c>
      <c r="L3" s="100">
        <f>K3/K10</f>
        <v>0.62812500000000004</v>
      </c>
      <c r="M3" s="100">
        <f>K3/K9</f>
        <v>0.62037037037037035</v>
      </c>
      <c r="N3" s="101">
        <f>M3</f>
        <v>0.62037037037037035</v>
      </c>
      <c r="O3" s="102">
        <f>N4</f>
        <v>0.91049382716049387</v>
      </c>
    </row>
    <row r="4" spans="1:15" ht="34.5" thickBot="1" x14ac:dyDescent="0.45">
      <c r="A4" s="39" t="s">
        <v>10</v>
      </c>
      <c r="B4" s="40"/>
      <c r="C4" s="38"/>
      <c r="D4" s="38"/>
      <c r="E4" s="38"/>
      <c r="F4" s="38"/>
      <c r="G4" s="38"/>
      <c r="H4" s="132">
        <v>1</v>
      </c>
      <c r="I4" s="133">
        <f>M7</f>
        <v>0</v>
      </c>
      <c r="J4" s="103">
        <v>4</v>
      </c>
      <c r="K4" s="104">
        <f>FREQUENCY('dic 2013'!J4:J503,J4:J10)</f>
        <v>94</v>
      </c>
      <c r="L4" s="105">
        <f>K4/K10</f>
        <v>0.29375000000000001</v>
      </c>
      <c r="M4" s="105">
        <f>K4/K9</f>
        <v>0.29012345679012347</v>
      </c>
      <c r="N4" s="106">
        <f>N3+M4</f>
        <v>0.91049382716049387</v>
      </c>
      <c r="O4" s="107" t="s">
        <v>53</v>
      </c>
    </row>
    <row r="5" spans="1:15" ht="15" customHeight="1" x14ac:dyDescent="0.25">
      <c r="A5" s="38"/>
      <c r="B5" s="38"/>
      <c r="C5" s="38"/>
      <c r="D5" s="38"/>
      <c r="E5" s="38"/>
      <c r="F5" s="38"/>
      <c r="G5" s="38"/>
      <c r="H5" s="132">
        <v>2</v>
      </c>
      <c r="I5" s="133">
        <f>M6</f>
        <v>2.1604938271604937E-2</v>
      </c>
      <c r="J5" s="108">
        <v>3</v>
      </c>
      <c r="K5" s="109">
        <f>FREQUENCY('dic 2013'!J4:J503,J5:J10)</f>
        <v>22</v>
      </c>
      <c r="L5" s="110">
        <f>K5/K10</f>
        <v>6.8750000000000006E-2</v>
      </c>
      <c r="M5" s="110">
        <f>K5/K9</f>
        <v>6.7901234567901231E-2</v>
      </c>
      <c r="N5" s="111">
        <f>N4+M5</f>
        <v>0.97839506172839508</v>
      </c>
      <c r="O5" s="202" t="s">
        <v>54</v>
      </c>
    </row>
    <row r="6" spans="1:15" ht="17.25" customHeight="1" x14ac:dyDescent="0.25">
      <c r="A6" s="41" t="s">
        <v>0</v>
      </c>
      <c r="B6" s="204" t="s">
        <v>16</v>
      </c>
      <c r="C6" s="204"/>
      <c r="D6" s="42"/>
      <c r="E6" s="41" t="s">
        <v>1</v>
      </c>
      <c r="F6" s="43" t="s">
        <v>19</v>
      </c>
      <c r="G6" s="169"/>
      <c r="H6" s="132">
        <v>3</v>
      </c>
      <c r="I6" s="133">
        <f>M5</f>
        <v>6.7901234567901231E-2</v>
      </c>
      <c r="J6" s="112">
        <v>2</v>
      </c>
      <c r="K6" s="113">
        <f>FREQUENCY('dic 2013'!J4:J503,J6:J10)</f>
        <v>7</v>
      </c>
      <c r="L6" s="114">
        <f>K6/K10</f>
        <v>2.1874999999999999E-2</v>
      </c>
      <c r="M6" s="114">
        <f>K6/K9</f>
        <v>2.1604938271604937E-2</v>
      </c>
      <c r="N6" s="115">
        <f>N5+M6</f>
        <v>1</v>
      </c>
      <c r="O6" s="203"/>
    </row>
    <row r="7" spans="1:15" ht="30" customHeight="1" x14ac:dyDescent="0.25">
      <c r="A7" s="44" t="s">
        <v>13</v>
      </c>
      <c r="B7" s="205" t="s">
        <v>15</v>
      </c>
      <c r="C7" s="205"/>
      <c r="D7" s="205"/>
      <c r="E7" s="41" t="s">
        <v>2</v>
      </c>
      <c r="F7" s="45">
        <v>1</v>
      </c>
      <c r="G7" s="169"/>
      <c r="H7" s="132">
        <v>4</v>
      </c>
      <c r="I7" s="133">
        <f>M4</f>
        <v>0.29012345679012347</v>
      </c>
      <c r="J7" s="112">
        <v>1</v>
      </c>
      <c r="K7" s="113">
        <f>FREQUENCY('dic 2013'!J4:J503,J7:J13)</f>
        <v>0</v>
      </c>
      <c r="L7" s="114">
        <f>K7/K10</f>
        <v>0</v>
      </c>
      <c r="M7" s="114">
        <f>K7/K9</f>
        <v>0</v>
      </c>
      <c r="N7" s="115">
        <f>N6+M7</f>
        <v>1</v>
      </c>
      <c r="O7" s="203"/>
    </row>
    <row r="8" spans="1:15" ht="30" customHeight="1" thickBot="1" x14ac:dyDescent="0.3">
      <c r="A8" s="41" t="s">
        <v>3</v>
      </c>
      <c r="B8" s="46" t="s">
        <v>11</v>
      </c>
      <c r="C8" s="47"/>
      <c r="D8" s="42"/>
      <c r="E8" s="48"/>
      <c r="F8" s="48"/>
      <c r="G8" s="48"/>
      <c r="H8" s="132">
        <v>5</v>
      </c>
      <c r="I8" s="133">
        <f>M3</f>
        <v>0.62037037037037035</v>
      </c>
      <c r="J8" s="116">
        <v>0</v>
      </c>
      <c r="K8" s="117">
        <f>FREQUENCY('dic 2013'!J4:J503,J8:J14)</f>
        <v>0</v>
      </c>
      <c r="L8" s="118">
        <f>K8/K10</f>
        <v>0</v>
      </c>
      <c r="M8" s="118">
        <f>K8/K9</f>
        <v>0</v>
      </c>
      <c r="N8" s="119">
        <f>N7+M8</f>
        <v>1</v>
      </c>
      <c r="O8" s="120">
        <f>M5+M6+M7+M8</f>
        <v>8.9506172839506168E-2</v>
      </c>
    </row>
    <row r="9" spans="1:15" ht="15" customHeight="1" x14ac:dyDescent="0.25">
      <c r="A9" s="49"/>
      <c r="B9" s="49"/>
      <c r="C9" s="49"/>
      <c r="D9" s="42"/>
      <c r="E9" s="48"/>
      <c r="F9" s="48"/>
      <c r="G9" s="48"/>
      <c r="H9" s="48"/>
      <c r="J9" s="121" t="s">
        <v>56</v>
      </c>
      <c r="K9" s="122">
        <f>SUM(K3:K8)</f>
        <v>324</v>
      </c>
      <c r="L9" s="123">
        <f>SUM(L3:L8)</f>
        <v>1.0125</v>
      </c>
      <c r="M9" s="123">
        <f>SUM(M3:M8)</f>
        <v>1</v>
      </c>
      <c r="N9" s="97" t="s">
        <v>45</v>
      </c>
    </row>
    <row r="10" spans="1:15" ht="15" customHeight="1" x14ac:dyDescent="0.25">
      <c r="A10" s="50" t="s">
        <v>12</v>
      </c>
      <c r="B10" s="51"/>
      <c r="C10" s="52"/>
      <c r="D10" s="53"/>
      <c r="E10" s="53"/>
      <c r="F10" s="53"/>
      <c r="G10" s="53"/>
      <c r="H10" s="53"/>
      <c r="J10" s="121" t="s">
        <v>55</v>
      </c>
      <c r="K10" s="122">
        <v>320</v>
      </c>
      <c r="L10" s="124"/>
      <c r="M10" s="124"/>
    </row>
    <row r="11" spans="1:15" ht="15" customHeight="1" x14ac:dyDescent="0.25">
      <c r="A11" s="206" t="s">
        <v>7</v>
      </c>
      <c r="B11" s="208" t="s">
        <v>22</v>
      </c>
      <c r="C11" s="206" t="s">
        <v>6</v>
      </c>
      <c r="D11" s="209"/>
      <c r="E11" s="209"/>
      <c r="F11" s="169"/>
      <c r="G11" s="169"/>
      <c r="H11" s="169"/>
    </row>
    <row r="12" spans="1:15" ht="14.25" customHeight="1" x14ac:dyDescent="0.2">
      <c r="A12" s="207"/>
      <c r="B12" s="207"/>
      <c r="C12" s="207"/>
      <c r="D12" s="57"/>
      <c r="E12" s="57"/>
      <c r="F12" s="57"/>
      <c r="G12" s="57"/>
      <c r="H12" s="57"/>
      <c r="K12" s="124"/>
    </row>
    <row r="13" spans="1:15" ht="15.75" x14ac:dyDescent="0.25">
      <c r="A13" s="33">
        <v>39990</v>
      </c>
      <c r="B13" s="36">
        <v>0.80959999999999999</v>
      </c>
      <c r="C13" s="34" t="s">
        <v>9</v>
      </c>
      <c r="D13" s="66"/>
      <c r="E13" s="66"/>
      <c r="F13" s="67"/>
      <c r="G13" s="67"/>
      <c r="H13" s="67"/>
    </row>
    <row r="14" spans="1:15" ht="15.75" x14ac:dyDescent="0.25">
      <c r="A14" s="17">
        <v>40158</v>
      </c>
      <c r="B14" s="36">
        <v>1</v>
      </c>
      <c r="C14" s="34" t="s">
        <v>47</v>
      </c>
      <c r="D14" s="66"/>
      <c r="E14" s="66"/>
      <c r="F14" s="67"/>
      <c r="G14" s="67"/>
      <c r="H14" s="67"/>
    </row>
    <row r="15" spans="1:15" ht="15.75" x14ac:dyDescent="0.25">
      <c r="A15" s="17">
        <v>40361</v>
      </c>
      <c r="B15" s="36">
        <v>1</v>
      </c>
      <c r="C15" s="34" t="s">
        <v>47</v>
      </c>
      <c r="D15" s="66"/>
      <c r="E15" s="66"/>
      <c r="F15" s="67"/>
      <c r="G15" s="67"/>
      <c r="H15" s="67"/>
    </row>
    <row r="16" spans="1:15" ht="15.75" x14ac:dyDescent="0.25">
      <c r="A16" s="17">
        <v>40522</v>
      </c>
      <c r="B16" s="36">
        <v>1</v>
      </c>
      <c r="C16" s="34" t="s">
        <v>47</v>
      </c>
      <c r="D16" s="66"/>
      <c r="E16" s="66"/>
      <c r="F16" s="67"/>
      <c r="G16" s="67"/>
      <c r="H16" s="67"/>
    </row>
    <row r="17" spans="1:15" ht="15.75" x14ac:dyDescent="0.25">
      <c r="A17" s="175"/>
      <c r="B17" s="176"/>
      <c r="C17" s="177"/>
      <c r="D17" s="66"/>
      <c r="E17" s="66"/>
      <c r="F17" s="67"/>
      <c r="G17" s="67"/>
      <c r="H17" s="67"/>
    </row>
    <row r="18" spans="1:15" ht="15.75" x14ac:dyDescent="0.25">
      <c r="A18" s="178"/>
      <c r="B18" s="179"/>
      <c r="C18" s="180"/>
      <c r="D18" s="66"/>
      <c r="E18" s="66"/>
      <c r="F18" s="67"/>
      <c r="G18" s="67"/>
      <c r="H18" s="67"/>
    </row>
    <row r="19" spans="1:15" ht="15.75" x14ac:dyDescent="0.25">
      <c r="A19" s="178"/>
      <c r="B19" s="179"/>
      <c r="C19" s="180"/>
      <c r="D19" s="66"/>
      <c r="E19" s="66"/>
      <c r="F19" s="67"/>
      <c r="G19" s="67"/>
      <c r="H19" s="67"/>
    </row>
    <row r="20" spans="1:15" ht="15.75" x14ac:dyDescent="0.25">
      <c r="A20" s="178"/>
      <c r="B20" s="179"/>
      <c r="C20" s="180"/>
      <c r="D20" s="66"/>
      <c r="E20" s="66"/>
      <c r="F20" s="67"/>
      <c r="G20" s="67"/>
      <c r="H20" s="67"/>
    </row>
    <row r="21" spans="1:15" ht="23.25" x14ac:dyDescent="0.25">
      <c r="A21" s="37"/>
      <c r="B21" s="37"/>
      <c r="C21" s="78"/>
      <c r="D21" s="78"/>
      <c r="E21" s="78"/>
      <c r="F21" s="78"/>
      <c r="G21" s="78"/>
      <c r="H21" s="78"/>
    </row>
    <row r="22" spans="1:15" ht="24" thickBot="1" x14ac:dyDescent="0.4">
      <c r="A22" s="37"/>
      <c r="B22" s="83" t="s">
        <v>48</v>
      </c>
      <c r="C22" s="84"/>
      <c r="D22" s="84"/>
      <c r="E22" s="84"/>
      <c r="F22" s="79"/>
      <c r="G22" s="79"/>
      <c r="H22" s="79"/>
    </row>
    <row r="23" spans="1:15" ht="15.75" thickBot="1" x14ac:dyDescent="0.3">
      <c r="B23" s="86" t="s">
        <v>38</v>
      </c>
      <c r="C23" s="87" t="s">
        <v>39</v>
      </c>
      <c r="D23" s="82" t="s">
        <v>40</v>
      </c>
      <c r="E23" s="87" t="s">
        <v>41</v>
      </c>
      <c r="F23" s="37"/>
      <c r="G23" s="37"/>
      <c r="H23" s="37"/>
    </row>
    <row r="24" spans="1:15" ht="30" x14ac:dyDescent="0.25">
      <c r="B24" s="92" t="s">
        <v>57</v>
      </c>
      <c r="C24" s="93">
        <f>COUNT('dic 2013'!G4:G503)</f>
        <v>323</v>
      </c>
      <c r="D24" s="94">
        <f>AVERAGE('dic 2013'!G4:G503)</f>
        <v>4.2260061919504643</v>
      </c>
      <c r="E24" s="95">
        <f>STDEV('dic 2013'!G4:G503)</f>
        <v>1.1180361386891562</v>
      </c>
      <c r="F24" s="37"/>
      <c r="G24" s="37"/>
      <c r="H24" s="37"/>
    </row>
    <row r="25" spans="1:15" ht="30" x14ac:dyDescent="0.25">
      <c r="B25" s="92" t="s">
        <v>58</v>
      </c>
      <c r="C25" s="93">
        <f>COUNT('dic 2013'!E4:E503)</f>
        <v>324</v>
      </c>
      <c r="D25" s="94">
        <f>AVERAGE('dic 2013'!E4:E503)</f>
        <v>4.6944444444444446</v>
      </c>
      <c r="E25" s="95">
        <f>STDEV('dic 2013'!E4:E503)</f>
        <v>0.62643025204815461</v>
      </c>
      <c r="F25" s="37"/>
      <c r="G25" s="37"/>
      <c r="H25" s="37"/>
    </row>
    <row r="26" spans="1:15" ht="30" x14ac:dyDescent="0.25">
      <c r="B26" s="92" t="s">
        <v>59</v>
      </c>
      <c r="C26" s="93">
        <f>COUNT('dic 2013'!H4:H503)</f>
        <v>323</v>
      </c>
      <c r="D26" s="94">
        <f>AVERAGE('dic 2013'!H4:H503)</f>
        <v>4.5882352941176467</v>
      </c>
      <c r="E26" s="95">
        <f>STDEV('dic 2013'!H4:H503)</f>
        <v>0.74815569118570613</v>
      </c>
      <c r="F26" s="37"/>
      <c r="G26" s="37"/>
      <c r="H26" s="37"/>
    </row>
    <row r="27" spans="1:15" ht="30" x14ac:dyDescent="0.25">
      <c r="B27" s="92" t="s">
        <v>61</v>
      </c>
      <c r="C27" s="93">
        <f>COUNT('dic 2013'!F4:F503)</f>
        <v>0</v>
      </c>
      <c r="D27" s="94" t="e">
        <f>AVERAGE('dic 2013'!F4:F503)</f>
        <v>#DIV/0!</v>
      </c>
      <c r="E27" s="95" t="e">
        <f>STDEV('dic 2013'!F4:F503)</f>
        <v>#DIV/0!</v>
      </c>
      <c r="F27" s="37"/>
      <c r="G27" s="37"/>
      <c r="H27" s="37"/>
    </row>
    <row r="28" spans="1:15" ht="30" x14ac:dyDescent="0.25">
      <c r="B28" s="92" t="s">
        <v>60</v>
      </c>
      <c r="C28" s="93">
        <f>COUNT('dic 2013'!C4:C503)</f>
        <v>318</v>
      </c>
      <c r="D28" s="94">
        <f>AVERAGE('dic 2013'!C4:C503)</f>
        <v>4.6069182389937104</v>
      </c>
      <c r="E28" s="95">
        <f>STDEV('dic 2013'!C4:C503)</f>
        <v>0.70120396658730688</v>
      </c>
      <c r="F28" s="37"/>
      <c r="G28" s="37"/>
      <c r="H28" s="37"/>
    </row>
    <row r="29" spans="1:15" ht="30" x14ac:dyDescent="0.25">
      <c r="B29" s="92" t="s">
        <v>63</v>
      </c>
      <c r="C29" s="93">
        <f>COUNT('dic 2013'!#REF!)</f>
        <v>0</v>
      </c>
      <c r="D29" s="94" t="e">
        <f>AVERAGE('dic 2013'!#REF!)</f>
        <v>#REF!</v>
      </c>
      <c r="E29" s="95" t="e">
        <f>STDEV('dic 2013'!#REF!)</f>
        <v>#REF!</v>
      </c>
    </row>
    <row r="30" spans="1:15" ht="15.75" thickBot="1" x14ac:dyDescent="0.3">
      <c r="B30" s="92" t="s">
        <v>64</v>
      </c>
      <c r="C30" s="93">
        <f>COUNT('dic 2013'!I4:I503)</f>
        <v>320</v>
      </c>
      <c r="D30" s="94">
        <f>AVERAGE('dic 2013'!I4:I503)</f>
        <v>4.55</v>
      </c>
      <c r="E30" s="95">
        <f>STDEV('dic 2013'!I4:I503)</f>
        <v>0.82134532960881856</v>
      </c>
      <c r="J30" s="5" t="s">
        <v>416</v>
      </c>
    </row>
    <row r="31" spans="1:15" ht="15.75" thickBot="1" x14ac:dyDescent="0.3">
      <c r="B31" s="92" t="s">
        <v>62</v>
      </c>
      <c r="C31" s="93">
        <f>COUNT('dic 2013'!B4:B503)</f>
        <v>323</v>
      </c>
      <c r="D31" s="94">
        <f>AVERAGE('dic 2013'!B4:B503)</f>
        <v>4.6315789473684212</v>
      </c>
      <c r="E31" s="95">
        <f>STDEV('dic 2013'!B4:B503)</f>
        <v>0.70304991017805729</v>
      </c>
      <c r="J31" s="88" t="s">
        <v>49</v>
      </c>
      <c r="K31" s="89" t="s">
        <v>44</v>
      </c>
      <c r="L31" s="90" t="s">
        <v>50</v>
      </c>
      <c r="M31" s="89" t="s">
        <v>51</v>
      </c>
      <c r="N31" s="91" t="s">
        <v>52</v>
      </c>
    </row>
    <row r="32" spans="1:15" ht="32.25" thickBot="1" x14ac:dyDescent="0.3">
      <c r="B32" s="125" t="s">
        <v>65</v>
      </c>
      <c r="C32" s="126">
        <f>COUNT('dic 2013'!D4:D503)</f>
        <v>316</v>
      </c>
      <c r="D32" s="127">
        <f>AVERAGE('dic 2013'!D4:D503)</f>
        <v>4.6962025316455698</v>
      </c>
      <c r="E32" s="128">
        <f>STDEV('dic 2013'!D4:D503)</f>
        <v>0.65425455712389258</v>
      </c>
      <c r="H32" s="132">
        <v>0</v>
      </c>
      <c r="I32" s="133">
        <f>M37</f>
        <v>4.6357615894039736E-2</v>
      </c>
      <c r="J32" s="98">
        <v>5</v>
      </c>
      <c r="K32" s="99">
        <f>FREQUENCY('dic 2013'!L4:L503,'examn de admision 2009-2011'!J32:J37)</f>
        <v>113</v>
      </c>
      <c r="L32" s="100">
        <f>K32/K39</f>
        <v>0.35312500000000002</v>
      </c>
      <c r="M32" s="100">
        <f>K32/K38</f>
        <v>0.3741721854304636</v>
      </c>
      <c r="N32" s="101">
        <f>M32</f>
        <v>0.3741721854304636</v>
      </c>
      <c r="O32" s="130" t="s">
        <v>53</v>
      </c>
    </row>
    <row r="33" spans="4:15" ht="16.5" thickBot="1" x14ac:dyDescent="0.3">
      <c r="D33" s="168" t="e">
        <f>((SUM(D24:D32))/9)*2</f>
        <v>#DIV/0!</v>
      </c>
      <c r="H33" s="132">
        <v>1</v>
      </c>
      <c r="I33" s="133">
        <f>M36</f>
        <v>3.3112582781456956E-2</v>
      </c>
      <c r="J33" s="103">
        <v>4</v>
      </c>
      <c r="K33" s="104">
        <f>FREQUENCY('dic 2013'!L4:L503,'examn de admision 2009-2011'!J33:J37)</f>
        <v>73</v>
      </c>
      <c r="L33" s="105">
        <f>K33/K39</f>
        <v>0.22812499999999999</v>
      </c>
      <c r="M33" s="105">
        <f>K33/K38</f>
        <v>0.24172185430463577</v>
      </c>
      <c r="N33" s="106">
        <f>N32+M33</f>
        <v>0.61589403973509937</v>
      </c>
      <c r="O33" s="131">
        <f>N33</f>
        <v>0.61589403973509937</v>
      </c>
    </row>
    <row r="34" spans="4:15" ht="15" x14ac:dyDescent="0.2">
      <c r="D34" s="129">
        <v>1</v>
      </c>
      <c r="E34" s="129">
        <v>0</v>
      </c>
      <c r="H34" s="132">
        <v>2</v>
      </c>
      <c r="I34" s="133">
        <f>M35</f>
        <v>9.9337748344370855E-2</v>
      </c>
      <c r="J34" s="108">
        <v>3</v>
      </c>
      <c r="K34" s="109">
        <f>FREQUENCY('dic 2013'!L4:L503,'examn de admision 2009-2011'!J34:J37)</f>
        <v>62</v>
      </c>
      <c r="L34" s="110">
        <f>K34/K39</f>
        <v>0.19375000000000001</v>
      </c>
      <c r="M34" s="110">
        <f>K34/K38</f>
        <v>0.20529801324503311</v>
      </c>
      <c r="N34" s="111">
        <f>N33+M34</f>
        <v>0.82119205298013243</v>
      </c>
      <c r="O34" s="202" t="s">
        <v>54</v>
      </c>
    </row>
    <row r="35" spans="4:15" ht="15" x14ac:dyDescent="0.2">
      <c r="D35" t="s">
        <v>42</v>
      </c>
      <c r="E35" t="s">
        <v>43</v>
      </c>
      <c r="H35" s="132">
        <v>3</v>
      </c>
      <c r="I35" s="133">
        <f>M34</f>
        <v>0.20529801324503311</v>
      </c>
      <c r="J35" s="112">
        <v>2</v>
      </c>
      <c r="K35" s="113">
        <f>FREQUENCY('dic 2013'!L4:L503,'examn de admision 2009-2011'!J35:J37)</f>
        <v>30</v>
      </c>
      <c r="L35" s="114">
        <f>K35/K39</f>
        <v>9.375E-2</v>
      </c>
      <c r="M35" s="114">
        <f>K35/K38</f>
        <v>9.9337748344370855E-2</v>
      </c>
      <c r="N35" s="115">
        <f>N34+M35</f>
        <v>0.92052980132450324</v>
      </c>
      <c r="O35" s="203"/>
    </row>
    <row r="36" spans="4:15" ht="15" x14ac:dyDescent="0.2">
      <c r="H36" s="132">
        <v>4</v>
      </c>
      <c r="I36" s="133">
        <f>M33</f>
        <v>0.24172185430463577</v>
      </c>
      <c r="J36" s="112">
        <v>1</v>
      </c>
      <c r="K36" s="113">
        <f>FREQUENCY('dic 2013'!L4:L503,'examn de admision 2009-2011'!J36:J37)</f>
        <v>10</v>
      </c>
      <c r="L36" s="114">
        <f>K36/K39</f>
        <v>3.125E-2</v>
      </c>
      <c r="M36" s="114">
        <f>K36/K38</f>
        <v>3.3112582781456956E-2</v>
      </c>
      <c r="N36" s="115">
        <f>N35+M36</f>
        <v>0.95364238410596025</v>
      </c>
      <c r="O36" s="203"/>
    </row>
    <row r="37" spans="4:15" ht="16.5" thickBot="1" x14ac:dyDescent="0.25">
      <c r="H37" s="132">
        <v>5</v>
      </c>
      <c r="I37" s="133">
        <f>M32</f>
        <v>0.3741721854304636</v>
      </c>
      <c r="J37" s="116">
        <v>0</v>
      </c>
      <c r="K37" s="117">
        <f>FREQUENCY('dic 2013'!L4:L503,'examn de admision 2009-2011'!J37:J37)</f>
        <v>14</v>
      </c>
      <c r="L37" s="118">
        <f>K37/K39</f>
        <v>4.3749999999999997E-2</v>
      </c>
      <c r="M37" s="118">
        <f>K37/K38</f>
        <v>4.6357615894039736E-2</v>
      </c>
      <c r="N37" s="119">
        <f>N36+M37</f>
        <v>1</v>
      </c>
      <c r="O37" s="120">
        <f>M34+M35+M36+M37</f>
        <v>0.38410596026490068</v>
      </c>
    </row>
    <row r="38" spans="4:15" ht="29.25" customHeight="1" x14ac:dyDescent="0.2">
      <c r="J38" s="121" t="s">
        <v>56</v>
      </c>
      <c r="K38" s="122">
        <f>SUM(K32:K37)</f>
        <v>302</v>
      </c>
      <c r="L38" s="123">
        <f>SUM(L32:L37)</f>
        <v>0.94374999999999998</v>
      </c>
      <c r="M38" s="123">
        <f>SUM(M32:M37)</f>
        <v>1</v>
      </c>
      <c r="N38" s="97" t="s">
        <v>45</v>
      </c>
    </row>
    <row r="39" spans="4:15" ht="15" customHeight="1" x14ac:dyDescent="0.2">
      <c r="J39" s="121" t="s">
        <v>55</v>
      </c>
      <c r="K39" s="122">
        <v>320</v>
      </c>
    </row>
    <row r="40" spans="4:15" ht="15" customHeight="1" x14ac:dyDescent="0.2"/>
    <row r="41" spans="4:15" ht="15" customHeight="1" x14ac:dyDescent="0.2">
      <c r="K41" s="124"/>
    </row>
    <row r="42" spans="4:15" ht="15" customHeight="1" x14ac:dyDescent="0.2">
      <c r="K42" s="124"/>
    </row>
    <row r="43" spans="4:15" ht="15.75" customHeight="1" x14ac:dyDescent="0.2"/>
    <row r="49" spans="1:1" ht="15.75" x14ac:dyDescent="0.25">
      <c r="A49" s="26" t="s">
        <v>5</v>
      </c>
    </row>
    <row r="50" spans="1:1" ht="15.75" x14ac:dyDescent="0.25">
      <c r="A50" s="20" t="s">
        <v>14</v>
      </c>
    </row>
    <row r="51" spans="1:1" ht="15.75" x14ac:dyDescent="0.25">
      <c r="A51" s="20" t="s">
        <v>18</v>
      </c>
    </row>
    <row r="52" spans="1:1" ht="15" x14ac:dyDescent="0.2">
      <c r="A52" s="20"/>
    </row>
    <row r="53" spans="1:1" ht="15.75" x14ac:dyDescent="0.25">
      <c r="A53" s="26" t="s">
        <v>4</v>
      </c>
    </row>
    <row r="54" spans="1:1" ht="15" x14ac:dyDescent="0.2">
      <c r="A54" s="20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O34:O36"/>
    <mergeCell ref="O5:O7"/>
    <mergeCell ref="B6:C6"/>
    <mergeCell ref="B7:D7"/>
    <mergeCell ref="A11:A12"/>
    <mergeCell ref="B11:B12"/>
    <mergeCell ref="C11:C12"/>
    <mergeCell ref="D11:E11"/>
  </mergeCells>
  <pageMargins left="0.75" right="0.75" top="0.36" bottom="0.36" header="0" footer="0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O332" activePane="bottomRight" state="frozenSplit"/>
      <selection pane="topRight" activeCell="B1" sqref="B1"/>
      <selection pane="bottomLeft" activeCell="A5" sqref="A5"/>
      <selection pane="bottomRight" activeCell="P342" sqref="P342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0.85546875" customWidth="1"/>
  </cols>
  <sheetData>
    <row r="1" spans="1:16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216"/>
      <c r="L1" s="54"/>
      <c r="M1" s="54"/>
      <c r="N1" s="54"/>
      <c r="O1" s="54"/>
      <c r="P1" s="55"/>
    </row>
    <row r="2" spans="1:16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1451</v>
      </c>
      <c r="H2" s="220"/>
      <c r="I2" s="220"/>
      <c r="J2" s="211"/>
      <c r="K2" s="210" t="s">
        <v>26</v>
      </c>
      <c r="L2" s="220"/>
      <c r="M2" s="210" t="s">
        <v>27</v>
      </c>
      <c r="N2" s="211"/>
      <c r="O2" s="55"/>
      <c r="P2" s="55"/>
    </row>
    <row r="3" spans="1:16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3</v>
      </c>
      <c r="F4" s="71">
        <v>4</v>
      </c>
      <c r="G4" s="71">
        <v>5</v>
      </c>
      <c r="H4" s="71">
        <v>5</v>
      </c>
      <c r="I4" s="72">
        <v>5</v>
      </c>
      <c r="J4" s="72">
        <v>5</v>
      </c>
      <c r="K4" s="73">
        <v>5</v>
      </c>
      <c r="L4" s="137"/>
      <c r="M4" s="75">
        <v>5</v>
      </c>
      <c r="N4" s="137"/>
      <c r="O4" s="76" t="s">
        <v>1119</v>
      </c>
      <c r="P4" s="137"/>
    </row>
    <row r="5" spans="1:16" ht="16.5" thickBot="1" x14ac:dyDescent="0.3">
      <c r="A5" s="69">
        <v>2</v>
      </c>
      <c r="B5" s="70">
        <v>5</v>
      </c>
      <c r="C5" s="71">
        <v>4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5</v>
      </c>
      <c r="J5" s="72">
        <v>5</v>
      </c>
      <c r="K5" s="73">
        <v>5</v>
      </c>
      <c r="L5" s="76" t="s">
        <v>1120</v>
      </c>
      <c r="M5" s="75">
        <v>5</v>
      </c>
      <c r="N5" s="76" t="s">
        <v>1121</v>
      </c>
      <c r="O5" s="76" t="s">
        <v>1119</v>
      </c>
      <c r="P5" s="155" t="s">
        <v>76</v>
      </c>
    </row>
    <row r="6" spans="1:16" ht="27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>
        <v>5</v>
      </c>
      <c r="G6" s="71">
        <v>4</v>
      </c>
      <c r="H6" s="71">
        <v>5</v>
      </c>
      <c r="I6" s="72">
        <v>5</v>
      </c>
      <c r="J6" s="72">
        <v>5</v>
      </c>
      <c r="K6" s="73">
        <v>5</v>
      </c>
      <c r="L6" s="76" t="s">
        <v>1122</v>
      </c>
      <c r="M6" s="75">
        <v>3</v>
      </c>
      <c r="N6" s="81" t="s">
        <v>1123</v>
      </c>
      <c r="O6" s="76" t="s">
        <v>1124</v>
      </c>
      <c r="P6" s="155" t="s">
        <v>1125</v>
      </c>
    </row>
    <row r="7" spans="1:16" ht="16.5" thickBot="1" x14ac:dyDescent="0.3">
      <c r="A7" s="68">
        <v>4</v>
      </c>
      <c r="B7" s="70">
        <v>5</v>
      </c>
      <c r="C7" s="71">
        <v>4</v>
      </c>
      <c r="D7" s="71">
        <v>5</v>
      </c>
      <c r="E7" s="71">
        <v>4</v>
      </c>
      <c r="F7" s="71">
        <v>4</v>
      </c>
      <c r="G7" s="71">
        <v>4</v>
      </c>
      <c r="H7" s="71">
        <v>4</v>
      </c>
      <c r="I7" s="72">
        <v>5</v>
      </c>
      <c r="J7" s="72">
        <v>4</v>
      </c>
      <c r="K7" s="73">
        <v>4</v>
      </c>
      <c r="L7" s="142"/>
      <c r="M7" s="151">
        <v>2</v>
      </c>
      <c r="N7" s="81" t="s">
        <v>1126</v>
      </c>
      <c r="O7" s="76" t="s">
        <v>1124</v>
      </c>
      <c r="P7" s="148"/>
    </row>
    <row r="8" spans="1:16" ht="16.5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134"/>
      <c r="M8" s="75">
        <v>4</v>
      </c>
      <c r="N8" s="164" t="s">
        <v>1127</v>
      </c>
      <c r="O8" s="76" t="s">
        <v>1119</v>
      </c>
      <c r="P8" s="149"/>
    </row>
    <row r="9" spans="1:16" ht="16.5" thickBot="1" x14ac:dyDescent="0.3">
      <c r="A9" s="68">
        <v>6</v>
      </c>
      <c r="B9" s="70">
        <v>4</v>
      </c>
      <c r="C9" s="71">
        <v>3</v>
      </c>
      <c r="D9" s="71">
        <v>5</v>
      </c>
      <c r="E9" s="71">
        <v>4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1128</v>
      </c>
      <c r="M9" s="151">
        <v>5</v>
      </c>
      <c r="N9" s="155" t="s">
        <v>1129</v>
      </c>
      <c r="O9" s="76" t="s">
        <v>823</v>
      </c>
      <c r="P9" s="149"/>
    </row>
    <row r="10" spans="1:16" ht="16.5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76" t="s">
        <v>1130</v>
      </c>
      <c r="M10" s="75">
        <v>4</v>
      </c>
      <c r="N10" s="76" t="s">
        <v>1131</v>
      </c>
      <c r="O10" s="76" t="s">
        <v>823</v>
      </c>
      <c r="P10" s="137"/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4</v>
      </c>
      <c r="E11" s="71">
        <v>4</v>
      </c>
      <c r="F11" s="71">
        <v>3</v>
      </c>
      <c r="G11" s="71">
        <v>4</v>
      </c>
      <c r="H11" s="71">
        <v>3</v>
      </c>
      <c r="I11" s="72">
        <v>4</v>
      </c>
      <c r="J11" s="72">
        <v>5</v>
      </c>
      <c r="K11" s="73">
        <v>5</v>
      </c>
      <c r="L11" s="134"/>
      <c r="M11" s="75">
        <v>3</v>
      </c>
      <c r="N11" s="81" t="s">
        <v>1132</v>
      </c>
      <c r="O11" s="76" t="s">
        <v>823</v>
      </c>
      <c r="P11" s="155" t="s">
        <v>76</v>
      </c>
    </row>
    <row r="12" spans="1:16" ht="16.5" thickBot="1" x14ac:dyDescent="0.3">
      <c r="A12" s="68">
        <v>9</v>
      </c>
      <c r="B12" s="70">
        <v>4</v>
      </c>
      <c r="C12" s="71">
        <v>3</v>
      </c>
      <c r="D12" s="139"/>
      <c r="E12" s="71">
        <v>0</v>
      </c>
      <c r="F12" s="71">
        <v>2</v>
      </c>
      <c r="G12" s="71">
        <v>3</v>
      </c>
      <c r="H12" s="71">
        <v>4</v>
      </c>
      <c r="I12" s="72">
        <v>4</v>
      </c>
      <c r="J12" s="72">
        <v>4</v>
      </c>
      <c r="K12" s="73">
        <v>1</v>
      </c>
      <c r="L12" s="134"/>
      <c r="M12" s="75">
        <v>0</v>
      </c>
      <c r="N12" s="134"/>
      <c r="O12" s="76" t="s">
        <v>823</v>
      </c>
      <c r="P12" s="76" t="s">
        <v>1133</v>
      </c>
    </row>
    <row r="13" spans="1:16" ht="16.5" thickBot="1" x14ac:dyDescent="0.3">
      <c r="A13" s="68">
        <v>10</v>
      </c>
      <c r="B13" s="70">
        <v>5</v>
      </c>
      <c r="C13" s="71">
        <v>3</v>
      </c>
      <c r="D13" s="71">
        <v>3</v>
      </c>
      <c r="E13" s="71">
        <v>5</v>
      </c>
      <c r="F13" s="71">
        <v>5</v>
      </c>
      <c r="G13" s="71">
        <v>5</v>
      </c>
      <c r="H13" s="71">
        <v>5</v>
      </c>
      <c r="I13" s="72">
        <v>3</v>
      </c>
      <c r="J13" s="72">
        <v>5</v>
      </c>
      <c r="K13" s="73">
        <v>5</v>
      </c>
      <c r="L13" s="76" t="s">
        <v>1134</v>
      </c>
      <c r="M13" s="75">
        <v>5</v>
      </c>
      <c r="N13" s="76" t="s">
        <v>1135</v>
      </c>
      <c r="O13" s="76" t="s">
        <v>823</v>
      </c>
      <c r="P13" s="155" t="s">
        <v>76</v>
      </c>
    </row>
    <row r="14" spans="1:16" ht="16.5" thickBot="1" x14ac:dyDescent="0.3">
      <c r="A14" s="69">
        <v>11</v>
      </c>
      <c r="B14" s="70">
        <v>4</v>
      </c>
      <c r="C14" s="71">
        <v>5</v>
      </c>
      <c r="D14" s="71">
        <v>5</v>
      </c>
      <c r="E14" s="71">
        <v>4</v>
      </c>
      <c r="F14" s="71">
        <v>4</v>
      </c>
      <c r="G14" s="71">
        <v>4</v>
      </c>
      <c r="H14" s="71">
        <v>4</v>
      </c>
      <c r="I14" s="72">
        <v>5</v>
      </c>
      <c r="J14" s="72">
        <v>5</v>
      </c>
      <c r="K14" s="73">
        <v>5</v>
      </c>
      <c r="L14" s="76" t="s">
        <v>1136</v>
      </c>
      <c r="M14" s="75">
        <v>4</v>
      </c>
      <c r="N14" s="155" t="s">
        <v>1137</v>
      </c>
      <c r="O14" s="76" t="s">
        <v>823</v>
      </c>
      <c r="P14" s="149"/>
    </row>
    <row r="15" spans="1:16" ht="16.5" thickBot="1" x14ac:dyDescent="0.3">
      <c r="A15" s="68">
        <v>12</v>
      </c>
      <c r="B15" s="70">
        <v>5</v>
      </c>
      <c r="C15" s="71">
        <v>3</v>
      </c>
      <c r="D15" s="71">
        <v>5</v>
      </c>
      <c r="E15" s="71">
        <v>2</v>
      </c>
      <c r="F15" s="71">
        <v>3</v>
      </c>
      <c r="G15" s="71">
        <v>5</v>
      </c>
      <c r="H15" s="71">
        <v>5</v>
      </c>
      <c r="I15" s="72">
        <v>5</v>
      </c>
      <c r="J15" s="72">
        <v>5</v>
      </c>
      <c r="K15" s="73">
        <v>4</v>
      </c>
      <c r="L15" s="76" t="s">
        <v>1138</v>
      </c>
      <c r="M15" s="75">
        <v>1</v>
      </c>
      <c r="N15" s="76" t="s">
        <v>1139</v>
      </c>
      <c r="O15" s="76" t="s">
        <v>823</v>
      </c>
      <c r="P15" s="154" t="s">
        <v>1140</v>
      </c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4</v>
      </c>
      <c r="H16" s="71">
        <v>4</v>
      </c>
      <c r="I16" s="72">
        <v>5</v>
      </c>
      <c r="J16" s="72">
        <v>5</v>
      </c>
      <c r="K16" s="73">
        <v>5</v>
      </c>
      <c r="L16" s="76" t="s">
        <v>1141</v>
      </c>
      <c r="M16" s="75">
        <v>4</v>
      </c>
      <c r="N16" s="76" t="s">
        <v>1142</v>
      </c>
      <c r="O16" s="76" t="s">
        <v>823</v>
      </c>
      <c r="P16" s="137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4</v>
      </c>
      <c r="H17" s="71">
        <v>5</v>
      </c>
      <c r="I17" s="72">
        <v>5</v>
      </c>
      <c r="J17" s="72">
        <v>5</v>
      </c>
      <c r="K17" s="140"/>
      <c r="L17" s="141"/>
      <c r="M17" s="75">
        <v>2</v>
      </c>
      <c r="N17" s="76" t="s">
        <v>1143</v>
      </c>
      <c r="O17" s="80" t="s">
        <v>823</v>
      </c>
      <c r="P17" s="143"/>
    </row>
    <row r="18" spans="1:16" ht="16.5" thickBot="1" x14ac:dyDescent="0.3">
      <c r="A18" s="68">
        <v>15</v>
      </c>
      <c r="B18" s="70">
        <v>4</v>
      </c>
      <c r="C18" s="71">
        <v>4</v>
      </c>
      <c r="D18" s="71">
        <v>5</v>
      </c>
      <c r="E18" s="71">
        <v>4</v>
      </c>
      <c r="F18" s="71">
        <v>4</v>
      </c>
      <c r="G18" s="71">
        <v>3</v>
      </c>
      <c r="H18" s="71">
        <v>3</v>
      </c>
      <c r="I18" s="72">
        <v>4</v>
      </c>
      <c r="J18" s="72">
        <v>5</v>
      </c>
      <c r="K18" s="73">
        <v>4</v>
      </c>
      <c r="L18" s="80" t="s">
        <v>1144</v>
      </c>
      <c r="M18" s="75">
        <v>4</v>
      </c>
      <c r="N18" s="141"/>
      <c r="O18" s="80" t="s">
        <v>823</v>
      </c>
      <c r="P18" s="138"/>
    </row>
    <row r="19" spans="1:16" ht="16.5" thickBot="1" x14ac:dyDescent="0.3">
      <c r="A19" s="68">
        <v>16</v>
      </c>
      <c r="B19" s="70">
        <v>4</v>
      </c>
      <c r="C19" s="71">
        <v>5</v>
      </c>
      <c r="D19" s="71">
        <v>5</v>
      </c>
      <c r="E19" s="71">
        <v>5</v>
      </c>
      <c r="F19" s="71">
        <v>5</v>
      </c>
      <c r="G19" s="71">
        <v>5</v>
      </c>
      <c r="H19" s="71">
        <v>5</v>
      </c>
      <c r="I19" s="72">
        <v>5</v>
      </c>
      <c r="J19" s="72">
        <v>4</v>
      </c>
      <c r="K19" s="73">
        <v>4</v>
      </c>
      <c r="L19" s="76" t="s">
        <v>1145</v>
      </c>
      <c r="M19" s="75">
        <v>0</v>
      </c>
      <c r="N19" s="76" t="s">
        <v>1146</v>
      </c>
      <c r="O19" s="80" t="s">
        <v>1147</v>
      </c>
      <c r="P19" s="138"/>
    </row>
    <row r="20" spans="1:16" ht="16.5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71">
        <v>5</v>
      </c>
      <c r="G20" s="71">
        <v>5</v>
      </c>
      <c r="H20" s="71">
        <v>5</v>
      </c>
      <c r="I20" s="72">
        <v>5</v>
      </c>
      <c r="J20" s="72">
        <v>5</v>
      </c>
      <c r="K20" s="73">
        <v>5</v>
      </c>
      <c r="L20" s="141"/>
      <c r="M20" s="75">
        <v>3</v>
      </c>
      <c r="N20" s="141"/>
      <c r="O20" s="80" t="s">
        <v>1148</v>
      </c>
      <c r="P20" s="143"/>
    </row>
    <row r="21" spans="1:16" ht="16.5" thickBot="1" x14ac:dyDescent="0.3">
      <c r="A21" s="68">
        <v>18</v>
      </c>
      <c r="B21" s="70">
        <v>4</v>
      </c>
      <c r="C21" s="71">
        <v>5</v>
      </c>
      <c r="D21" s="71">
        <v>5</v>
      </c>
      <c r="E21" s="71">
        <v>4</v>
      </c>
      <c r="F21" s="71">
        <v>5</v>
      </c>
      <c r="G21" s="71">
        <v>3</v>
      </c>
      <c r="H21" s="71">
        <v>4</v>
      </c>
      <c r="I21" s="72">
        <v>4</v>
      </c>
      <c r="J21" s="72">
        <v>5</v>
      </c>
      <c r="K21" s="73">
        <v>5</v>
      </c>
      <c r="L21" s="76" t="s">
        <v>1149</v>
      </c>
      <c r="M21" s="75">
        <v>0</v>
      </c>
      <c r="N21" s="76" t="s">
        <v>1150</v>
      </c>
      <c r="O21" s="80" t="s">
        <v>1147</v>
      </c>
      <c r="P21" s="80" t="s">
        <v>76</v>
      </c>
    </row>
    <row r="22" spans="1:16" ht="16.5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71">
        <v>5</v>
      </c>
      <c r="G22" s="71">
        <v>2</v>
      </c>
      <c r="H22" s="71">
        <v>5</v>
      </c>
      <c r="I22" s="72">
        <v>5</v>
      </c>
      <c r="J22" s="72">
        <v>5</v>
      </c>
      <c r="K22" s="73">
        <v>3</v>
      </c>
      <c r="L22" s="76" t="s">
        <v>1151</v>
      </c>
      <c r="M22" s="75">
        <v>0</v>
      </c>
      <c r="N22" s="76" t="s">
        <v>1152</v>
      </c>
      <c r="O22" s="80" t="s">
        <v>1147</v>
      </c>
      <c r="P22" s="143"/>
    </row>
    <row r="23" spans="1:16" ht="16.5" thickBot="1" x14ac:dyDescent="0.3">
      <c r="A23" s="69">
        <v>20</v>
      </c>
      <c r="B23" s="70">
        <v>5</v>
      </c>
      <c r="C23" s="71">
        <v>4</v>
      </c>
      <c r="D23" s="71">
        <v>5</v>
      </c>
      <c r="E23" s="71">
        <v>5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4</v>
      </c>
      <c r="L23" s="76" t="s">
        <v>1153</v>
      </c>
      <c r="M23" s="75">
        <v>5</v>
      </c>
      <c r="N23" s="76" t="s">
        <v>1154</v>
      </c>
      <c r="O23" s="80" t="s">
        <v>1155</v>
      </c>
      <c r="P23" s="144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71">
        <v>5</v>
      </c>
      <c r="G24" s="71">
        <v>5</v>
      </c>
      <c r="H24" s="71">
        <v>5</v>
      </c>
      <c r="I24" s="72">
        <v>5</v>
      </c>
      <c r="J24" s="72">
        <v>5</v>
      </c>
      <c r="K24" s="73">
        <v>5</v>
      </c>
      <c r="L24" s="141"/>
      <c r="M24" s="73">
        <v>4</v>
      </c>
      <c r="N24" s="159" t="s">
        <v>1156</v>
      </c>
      <c r="O24" s="153" t="s">
        <v>1157</v>
      </c>
      <c r="P24" s="147"/>
    </row>
    <row r="25" spans="1:16" ht="16.5" thickBot="1" x14ac:dyDescent="0.3">
      <c r="A25" s="68">
        <v>22</v>
      </c>
      <c r="B25" s="70">
        <v>5</v>
      </c>
      <c r="C25" s="71">
        <v>4</v>
      </c>
      <c r="D25" s="71">
        <v>5</v>
      </c>
      <c r="E25" s="71">
        <v>5</v>
      </c>
      <c r="F25" s="71">
        <v>5</v>
      </c>
      <c r="G25" s="71">
        <v>5</v>
      </c>
      <c r="H25" s="71">
        <v>5</v>
      </c>
      <c r="I25" s="72">
        <v>5</v>
      </c>
      <c r="J25" s="72">
        <v>5</v>
      </c>
      <c r="K25" s="73">
        <v>5</v>
      </c>
      <c r="L25" s="76" t="s">
        <v>1158</v>
      </c>
      <c r="M25" s="75">
        <v>4</v>
      </c>
      <c r="N25" s="76" t="s">
        <v>1159</v>
      </c>
      <c r="O25" s="80" t="s">
        <v>460</v>
      </c>
      <c r="P25" s="147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5</v>
      </c>
      <c r="F26" s="71">
        <v>5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61"/>
      <c r="M26" s="75">
        <v>5</v>
      </c>
      <c r="N26" s="76" t="s">
        <v>1160</v>
      </c>
      <c r="O26" s="80" t="s">
        <v>1161</v>
      </c>
      <c r="P26" s="138"/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5</v>
      </c>
      <c r="I27" s="72">
        <v>5</v>
      </c>
      <c r="J27" s="72">
        <v>5</v>
      </c>
      <c r="K27" s="73">
        <v>5</v>
      </c>
      <c r="L27" s="76" t="s">
        <v>1162</v>
      </c>
      <c r="M27" s="75">
        <v>5</v>
      </c>
      <c r="N27" s="76" t="s">
        <v>1163</v>
      </c>
      <c r="O27" s="80" t="s">
        <v>1164</v>
      </c>
      <c r="P27" s="153" t="s">
        <v>1165</v>
      </c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161"/>
      <c r="M28" s="75">
        <v>5</v>
      </c>
      <c r="N28" s="148"/>
      <c r="O28" s="80" t="s">
        <v>1166</v>
      </c>
      <c r="P28" s="147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4</v>
      </c>
      <c r="F29" s="71">
        <v>4</v>
      </c>
      <c r="G29" s="71">
        <v>5</v>
      </c>
      <c r="H29" s="71">
        <v>5</v>
      </c>
      <c r="I29" s="72">
        <v>5</v>
      </c>
      <c r="J29" s="72">
        <v>5</v>
      </c>
      <c r="K29" s="73">
        <v>4</v>
      </c>
      <c r="L29" s="155" t="s">
        <v>1167</v>
      </c>
      <c r="M29" s="75">
        <v>3</v>
      </c>
      <c r="N29" s="154" t="s">
        <v>1168</v>
      </c>
      <c r="O29" s="80" t="s">
        <v>1169</v>
      </c>
      <c r="P29" s="147"/>
    </row>
    <row r="30" spans="1:16" ht="16.5" customHeight="1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4</v>
      </c>
      <c r="F30" s="71">
        <v>5</v>
      </c>
      <c r="G30" s="71">
        <v>5</v>
      </c>
      <c r="H30" s="71"/>
      <c r="I30" s="72">
        <v>4</v>
      </c>
      <c r="J30" s="72">
        <v>5</v>
      </c>
      <c r="K30" s="73">
        <v>5</v>
      </c>
      <c r="L30" s="76" t="s">
        <v>1170</v>
      </c>
      <c r="M30" s="75">
        <v>2</v>
      </c>
      <c r="N30" s="76" t="s">
        <v>1171</v>
      </c>
      <c r="O30" s="80" t="s">
        <v>1164</v>
      </c>
      <c r="P30" s="144"/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47"/>
      <c r="M31" s="75">
        <v>5</v>
      </c>
      <c r="N31" s="161"/>
      <c r="O31" s="80" t="s">
        <v>1164</v>
      </c>
      <c r="P31" s="138"/>
    </row>
    <row r="32" spans="1:16" ht="27" thickBot="1" x14ac:dyDescent="0.3">
      <c r="A32" s="69">
        <v>29</v>
      </c>
      <c r="B32" s="70">
        <v>5</v>
      </c>
      <c r="C32" s="71">
        <v>4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5</v>
      </c>
      <c r="L32" s="76" t="s">
        <v>1172</v>
      </c>
      <c r="M32" s="75">
        <v>5</v>
      </c>
      <c r="N32" s="76" t="s">
        <v>1173</v>
      </c>
      <c r="O32" s="80" t="s">
        <v>1166</v>
      </c>
      <c r="P32" s="80" t="s">
        <v>76</v>
      </c>
    </row>
    <row r="33" spans="1:16" ht="16.5" thickBot="1" x14ac:dyDescent="0.3">
      <c r="A33" s="68">
        <v>30</v>
      </c>
      <c r="B33" s="70">
        <v>5</v>
      </c>
      <c r="C33" s="71">
        <v>4</v>
      </c>
      <c r="D33" s="71">
        <v>5</v>
      </c>
      <c r="E33" s="71">
        <v>5</v>
      </c>
      <c r="F33" s="71">
        <v>5</v>
      </c>
      <c r="G33" s="71">
        <v>3</v>
      </c>
      <c r="H33" s="71">
        <v>4</v>
      </c>
      <c r="I33" s="72">
        <v>5</v>
      </c>
      <c r="J33" s="72">
        <v>3</v>
      </c>
      <c r="K33" s="73">
        <v>5</v>
      </c>
      <c r="L33" s="159" t="s">
        <v>1174</v>
      </c>
      <c r="M33" s="75">
        <v>4</v>
      </c>
      <c r="N33" s="148"/>
      <c r="O33" s="80" t="s">
        <v>1157</v>
      </c>
      <c r="P33" s="143"/>
    </row>
    <row r="34" spans="1:16" ht="27" thickBot="1" x14ac:dyDescent="0.3">
      <c r="A34" s="68">
        <v>31</v>
      </c>
      <c r="B34" s="70">
        <v>5</v>
      </c>
      <c r="C34" s="71">
        <v>4</v>
      </c>
      <c r="D34" s="71">
        <v>5</v>
      </c>
      <c r="E34" s="71">
        <v>5</v>
      </c>
      <c r="F34" s="71">
        <v>5</v>
      </c>
      <c r="G34" s="71">
        <v>5</v>
      </c>
      <c r="H34" s="71">
        <v>5</v>
      </c>
      <c r="I34" s="72">
        <v>5</v>
      </c>
      <c r="J34" s="72">
        <v>5</v>
      </c>
      <c r="K34" s="73">
        <v>5</v>
      </c>
      <c r="L34" s="76" t="s">
        <v>1175</v>
      </c>
      <c r="M34" s="75">
        <v>4</v>
      </c>
      <c r="N34" s="76" t="s">
        <v>1176</v>
      </c>
      <c r="O34" s="80" t="s">
        <v>1177</v>
      </c>
      <c r="P34" s="143"/>
    </row>
    <row r="35" spans="1:16" ht="16.5" thickBot="1" x14ac:dyDescent="0.3">
      <c r="A35" s="68">
        <v>32</v>
      </c>
      <c r="B35" s="70">
        <v>4</v>
      </c>
      <c r="C35" s="71">
        <v>2</v>
      </c>
      <c r="D35" s="71">
        <v>2</v>
      </c>
      <c r="E35" s="71">
        <v>3</v>
      </c>
      <c r="F35" s="71">
        <v>3</v>
      </c>
      <c r="G35" s="71">
        <v>1</v>
      </c>
      <c r="H35" s="71">
        <v>4</v>
      </c>
      <c r="I35" s="72">
        <v>4</v>
      </c>
      <c r="J35" s="72">
        <v>4</v>
      </c>
      <c r="K35" s="73">
        <v>3</v>
      </c>
      <c r="L35" s="148"/>
      <c r="M35" s="75">
        <v>3</v>
      </c>
      <c r="N35" s="148"/>
      <c r="O35" s="80" t="s">
        <v>1177</v>
      </c>
      <c r="P35" s="144"/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71">
        <v>5</v>
      </c>
      <c r="G36" s="71">
        <v>5</v>
      </c>
      <c r="H36" s="71">
        <v>5</v>
      </c>
      <c r="I36" s="72">
        <v>5</v>
      </c>
      <c r="J36" s="72">
        <v>5</v>
      </c>
      <c r="K36" s="73">
        <v>5</v>
      </c>
      <c r="L36" s="76" t="s">
        <v>1178</v>
      </c>
      <c r="M36" s="162">
        <v>0</v>
      </c>
      <c r="N36" s="76" t="s">
        <v>1179</v>
      </c>
      <c r="O36" s="80" t="s">
        <v>1180</v>
      </c>
      <c r="P36" s="144"/>
    </row>
    <row r="37" spans="1:16" ht="16.5" thickBot="1" x14ac:dyDescent="0.3">
      <c r="A37" s="68">
        <v>34</v>
      </c>
      <c r="B37" s="70">
        <v>5</v>
      </c>
      <c r="C37" s="71">
        <v>4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148"/>
      <c r="M37" s="75">
        <v>2</v>
      </c>
      <c r="N37" s="76" t="s">
        <v>1181</v>
      </c>
      <c r="O37" s="80" t="s">
        <v>1180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4</v>
      </c>
      <c r="F38" s="71">
        <v>5</v>
      </c>
      <c r="G38" s="71">
        <v>5</v>
      </c>
      <c r="H38" s="71">
        <v>5</v>
      </c>
      <c r="I38" s="72">
        <v>5</v>
      </c>
      <c r="J38" s="72">
        <v>5</v>
      </c>
      <c r="K38" s="73">
        <v>5</v>
      </c>
      <c r="L38" s="76" t="s">
        <v>1182</v>
      </c>
      <c r="M38" s="75">
        <v>5</v>
      </c>
      <c r="N38" s="76" t="s">
        <v>1183</v>
      </c>
      <c r="O38" s="80" t="s">
        <v>1180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5</v>
      </c>
      <c r="J39" s="72">
        <v>5</v>
      </c>
      <c r="K39" s="73">
        <v>5</v>
      </c>
      <c r="L39" s="148"/>
      <c r="M39" s="75"/>
      <c r="N39" s="76" t="s">
        <v>1184</v>
      </c>
      <c r="O39" s="80" t="s">
        <v>460</v>
      </c>
      <c r="P39" s="144"/>
    </row>
    <row r="40" spans="1:16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71">
        <v>5</v>
      </c>
      <c r="G40" s="71">
        <v>5</v>
      </c>
      <c r="H40" s="71">
        <v>5</v>
      </c>
      <c r="I40" s="72">
        <v>5</v>
      </c>
      <c r="J40" s="72">
        <v>5</v>
      </c>
      <c r="K40" s="73">
        <v>5</v>
      </c>
      <c r="L40" s="76" t="s">
        <v>1185</v>
      </c>
      <c r="M40" s="75">
        <v>3</v>
      </c>
      <c r="N40" s="148"/>
      <c r="O40" s="80" t="s">
        <v>1161</v>
      </c>
      <c r="P40" s="144"/>
    </row>
    <row r="41" spans="1:16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71">
        <v>5</v>
      </c>
      <c r="G41" s="71">
        <v>4</v>
      </c>
      <c r="H41" s="71">
        <v>5</v>
      </c>
      <c r="I41" s="72">
        <v>5</v>
      </c>
      <c r="J41" s="72">
        <v>5</v>
      </c>
      <c r="K41" s="73">
        <v>5</v>
      </c>
      <c r="L41" s="148"/>
      <c r="M41" s="75">
        <v>5</v>
      </c>
      <c r="N41" s="149"/>
      <c r="O41" s="80" t="s">
        <v>1177</v>
      </c>
      <c r="P41" s="144"/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5</v>
      </c>
      <c r="K42" s="73">
        <v>5</v>
      </c>
      <c r="L42" s="80" t="s">
        <v>1186</v>
      </c>
      <c r="M42" s="75">
        <v>5</v>
      </c>
      <c r="N42" s="76" t="s">
        <v>1187</v>
      </c>
      <c r="O42" s="80" t="s">
        <v>1180</v>
      </c>
      <c r="P42" s="143"/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4</v>
      </c>
      <c r="E43" s="71">
        <v>3</v>
      </c>
      <c r="F43" s="71">
        <v>2</v>
      </c>
      <c r="G43" s="139"/>
      <c r="H43" s="71">
        <v>3</v>
      </c>
      <c r="I43" s="72">
        <v>4</v>
      </c>
      <c r="J43" s="72">
        <v>4</v>
      </c>
      <c r="K43" s="73">
        <v>5</v>
      </c>
      <c r="L43" s="153" t="s">
        <v>1188</v>
      </c>
      <c r="M43" s="75">
        <v>3</v>
      </c>
      <c r="N43" s="155" t="s">
        <v>1189</v>
      </c>
      <c r="O43" s="80" t="s">
        <v>1180</v>
      </c>
      <c r="P43" s="143"/>
    </row>
    <row r="44" spans="1:16" ht="16.5" thickBot="1" x14ac:dyDescent="0.3">
      <c r="A44" s="69">
        <v>41</v>
      </c>
      <c r="B44" s="70">
        <v>4</v>
      </c>
      <c r="C44" s="71">
        <v>5</v>
      </c>
      <c r="D44" s="71">
        <v>5</v>
      </c>
      <c r="E44" s="71">
        <v>4</v>
      </c>
      <c r="F44" s="71">
        <v>4</v>
      </c>
      <c r="G44" s="71">
        <v>4</v>
      </c>
      <c r="H44" s="71">
        <v>4</v>
      </c>
      <c r="I44" s="72">
        <v>4</v>
      </c>
      <c r="J44" s="72">
        <v>4</v>
      </c>
      <c r="K44" s="73">
        <v>4</v>
      </c>
      <c r="L44" s="76" t="s">
        <v>1190</v>
      </c>
      <c r="M44" s="75">
        <v>0</v>
      </c>
      <c r="N44" s="76" t="s">
        <v>588</v>
      </c>
      <c r="O44" s="76" t="s">
        <v>68</v>
      </c>
      <c r="P44" s="144"/>
    </row>
    <row r="45" spans="1:16" ht="16.5" thickBot="1" x14ac:dyDescent="0.3">
      <c r="A45" s="68">
        <v>42</v>
      </c>
      <c r="B45" s="70">
        <v>5</v>
      </c>
      <c r="C45" s="71">
        <v>4</v>
      </c>
      <c r="D45" s="71">
        <v>4</v>
      </c>
      <c r="E45" s="71">
        <v>5</v>
      </c>
      <c r="F45" s="71">
        <v>5</v>
      </c>
      <c r="G45" s="71">
        <v>5</v>
      </c>
      <c r="H45" s="71">
        <v>5</v>
      </c>
      <c r="I45" s="72">
        <v>5</v>
      </c>
      <c r="J45" s="72">
        <v>5</v>
      </c>
      <c r="K45" s="73">
        <v>5</v>
      </c>
      <c r="L45" s="143"/>
      <c r="M45" s="162">
        <v>4</v>
      </c>
      <c r="N45" s="148"/>
      <c r="O45" s="76" t="s">
        <v>1191</v>
      </c>
      <c r="P45" s="143"/>
    </row>
    <row r="46" spans="1:16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71">
        <v>5</v>
      </c>
      <c r="G46" s="71">
        <v>5</v>
      </c>
      <c r="H46" s="71">
        <v>4</v>
      </c>
      <c r="I46" s="72">
        <v>5</v>
      </c>
      <c r="J46" s="72">
        <v>5</v>
      </c>
      <c r="K46" s="73">
        <v>5</v>
      </c>
      <c r="L46" s="144"/>
      <c r="M46" s="75">
        <v>5</v>
      </c>
      <c r="N46" s="76" t="s">
        <v>1192</v>
      </c>
      <c r="O46" s="76" t="s">
        <v>1191</v>
      </c>
      <c r="P46" s="152" t="s">
        <v>1193</v>
      </c>
    </row>
    <row r="47" spans="1:16" ht="16.5" thickBot="1" x14ac:dyDescent="0.3">
      <c r="A47" s="69">
        <v>44</v>
      </c>
      <c r="B47" s="70">
        <v>4</v>
      </c>
      <c r="C47" s="71">
        <v>5</v>
      </c>
      <c r="D47" s="71">
        <v>5</v>
      </c>
      <c r="E47" s="71">
        <v>4</v>
      </c>
      <c r="F47" s="71">
        <v>4</v>
      </c>
      <c r="G47" s="71">
        <v>5</v>
      </c>
      <c r="H47" s="71">
        <v>4</v>
      </c>
      <c r="I47" s="72">
        <v>4</v>
      </c>
      <c r="J47" s="72">
        <v>5</v>
      </c>
      <c r="K47" s="73">
        <v>5</v>
      </c>
      <c r="L47" s="80" t="s">
        <v>1194</v>
      </c>
      <c r="M47" s="75">
        <v>5</v>
      </c>
      <c r="N47" s="155" t="s">
        <v>1195</v>
      </c>
      <c r="O47" s="76" t="s">
        <v>68</v>
      </c>
      <c r="P47" s="143"/>
    </row>
    <row r="48" spans="1:16" ht="16.5" thickBot="1" x14ac:dyDescent="0.3">
      <c r="A48" s="68">
        <v>45</v>
      </c>
      <c r="B48" s="70">
        <v>3</v>
      </c>
      <c r="C48" s="71">
        <v>4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50" t="s">
        <v>1196</v>
      </c>
      <c r="M48" s="75">
        <v>3</v>
      </c>
      <c r="N48" s="154" t="s">
        <v>1197</v>
      </c>
      <c r="O48" s="76" t="s">
        <v>68</v>
      </c>
      <c r="P48" s="144"/>
    </row>
    <row r="49" spans="1:16" ht="16.5" thickBot="1" x14ac:dyDescent="0.3">
      <c r="A49" s="68">
        <v>46</v>
      </c>
      <c r="B49" s="70">
        <v>5</v>
      </c>
      <c r="C49" s="71">
        <v>4</v>
      </c>
      <c r="D49" s="71">
        <v>5</v>
      </c>
      <c r="E49" s="71">
        <v>4</v>
      </c>
      <c r="F49" s="71">
        <v>3</v>
      </c>
      <c r="G49" s="71">
        <v>5</v>
      </c>
      <c r="H49" s="71">
        <v>5</v>
      </c>
      <c r="I49" s="72">
        <v>5</v>
      </c>
      <c r="J49" s="72">
        <v>5</v>
      </c>
      <c r="K49" s="73">
        <v>5</v>
      </c>
      <c r="L49" s="80" t="s">
        <v>1198</v>
      </c>
      <c r="M49" s="75">
        <v>4</v>
      </c>
      <c r="N49" s="76" t="s">
        <v>1199</v>
      </c>
      <c r="O49" s="76" t="s">
        <v>1191</v>
      </c>
      <c r="P49" s="152" t="s">
        <v>139</v>
      </c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4</v>
      </c>
      <c r="I50" s="72">
        <v>5</v>
      </c>
      <c r="J50" s="72">
        <v>4</v>
      </c>
      <c r="K50" s="73">
        <v>5</v>
      </c>
      <c r="L50" s="76" t="s">
        <v>1200</v>
      </c>
      <c r="M50" s="75">
        <v>5</v>
      </c>
      <c r="N50" s="76" t="s">
        <v>1201</v>
      </c>
      <c r="O50" s="76" t="s">
        <v>68</v>
      </c>
      <c r="P50" s="143"/>
    </row>
    <row r="51" spans="1:16" ht="16.5" thickBot="1" x14ac:dyDescent="0.3">
      <c r="A51" s="68">
        <v>48</v>
      </c>
      <c r="B51" s="70">
        <v>5</v>
      </c>
      <c r="C51" s="71">
        <v>2</v>
      </c>
      <c r="D51" s="71">
        <v>3</v>
      </c>
      <c r="E51" s="71">
        <v>5</v>
      </c>
      <c r="F51" s="71">
        <v>2</v>
      </c>
      <c r="G51" s="71">
        <v>3</v>
      </c>
      <c r="H51" s="71">
        <v>5</v>
      </c>
      <c r="I51" s="72">
        <v>2</v>
      </c>
      <c r="J51" s="72">
        <v>5</v>
      </c>
      <c r="K51" s="73">
        <v>5</v>
      </c>
      <c r="L51" s="148"/>
      <c r="M51" s="75">
        <v>3</v>
      </c>
      <c r="N51" s="76" t="s">
        <v>1202</v>
      </c>
      <c r="O51" s="76" t="s">
        <v>68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4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48"/>
      <c r="M52" s="75">
        <v>4</v>
      </c>
      <c r="N52" s="76" t="s">
        <v>1203</v>
      </c>
      <c r="O52" s="76" t="s">
        <v>1191</v>
      </c>
      <c r="P52" s="143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5</v>
      </c>
      <c r="H53" s="71">
        <v>5</v>
      </c>
      <c r="I53" s="72">
        <v>5</v>
      </c>
      <c r="J53" s="72">
        <v>5</v>
      </c>
      <c r="K53" s="73">
        <v>5</v>
      </c>
      <c r="L53" s="76" t="s">
        <v>1204</v>
      </c>
      <c r="M53" s="75">
        <v>3</v>
      </c>
      <c r="N53" s="76" t="s">
        <v>1205</v>
      </c>
      <c r="O53" s="76" t="s">
        <v>68</v>
      </c>
      <c r="P53" s="152" t="s">
        <v>1206</v>
      </c>
    </row>
    <row r="54" spans="1:16" ht="16.5" thickBot="1" x14ac:dyDescent="0.3">
      <c r="A54" s="68">
        <v>51</v>
      </c>
      <c r="B54" s="70">
        <v>4</v>
      </c>
      <c r="C54" s="139"/>
      <c r="D54" s="139"/>
      <c r="E54" s="71">
        <v>2</v>
      </c>
      <c r="F54" s="139"/>
      <c r="G54" s="71">
        <v>3</v>
      </c>
      <c r="H54" s="139"/>
      <c r="I54" s="139"/>
      <c r="J54" s="139"/>
      <c r="K54" s="73">
        <v>3</v>
      </c>
      <c r="L54" s="155" t="s">
        <v>1207</v>
      </c>
      <c r="M54" s="75">
        <v>2</v>
      </c>
      <c r="N54" s="76" t="s">
        <v>1208</v>
      </c>
      <c r="O54" s="148"/>
      <c r="P54" s="143"/>
    </row>
    <row r="55" spans="1:16" ht="16.5" thickBot="1" x14ac:dyDescent="0.3">
      <c r="A55" s="68">
        <v>52</v>
      </c>
      <c r="B55" s="70">
        <v>4</v>
      </c>
      <c r="C55" s="71">
        <v>4</v>
      </c>
      <c r="D55" s="71">
        <v>4</v>
      </c>
      <c r="E55" s="71">
        <v>4</v>
      </c>
      <c r="F55" s="71"/>
      <c r="G55" s="71">
        <v>3</v>
      </c>
      <c r="H55" s="71">
        <v>3</v>
      </c>
      <c r="I55" s="72">
        <v>2</v>
      </c>
      <c r="J55" s="72">
        <v>2</v>
      </c>
      <c r="K55" s="73">
        <v>4</v>
      </c>
      <c r="L55" s="148"/>
      <c r="M55" s="75">
        <v>3</v>
      </c>
      <c r="N55" s="76" t="s">
        <v>1209</v>
      </c>
      <c r="O55" s="155" t="s">
        <v>1191</v>
      </c>
      <c r="P55" s="144"/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3</v>
      </c>
      <c r="F56" s="71">
        <v>5</v>
      </c>
      <c r="G56" s="71">
        <v>5</v>
      </c>
      <c r="H56" s="71">
        <v>5</v>
      </c>
      <c r="I56" s="72">
        <v>5</v>
      </c>
      <c r="J56" s="72">
        <v>5</v>
      </c>
      <c r="K56" s="73">
        <v>3</v>
      </c>
      <c r="L56" s="76" t="s">
        <v>1210</v>
      </c>
      <c r="M56" s="75">
        <v>4</v>
      </c>
      <c r="N56" s="148"/>
      <c r="O56" s="76" t="s">
        <v>1191</v>
      </c>
      <c r="P56" s="150" t="s">
        <v>1211</v>
      </c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4</v>
      </c>
      <c r="F57" s="71">
        <v>5</v>
      </c>
      <c r="G57" s="71">
        <v>5</v>
      </c>
      <c r="H57" s="71">
        <v>4</v>
      </c>
      <c r="I57" s="72">
        <v>5</v>
      </c>
      <c r="J57" s="72">
        <v>3</v>
      </c>
      <c r="K57" s="73">
        <v>4</v>
      </c>
      <c r="L57" s="155" t="s">
        <v>1212</v>
      </c>
      <c r="M57" s="75">
        <v>3</v>
      </c>
      <c r="N57" s="76" t="s">
        <v>1213</v>
      </c>
      <c r="O57" s="80" t="s">
        <v>68</v>
      </c>
      <c r="P57" s="152" t="s">
        <v>850</v>
      </c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48"/>
      <c r="M58" s="75">
        <v>0</v>
      </c>
      <c r="N58" s="76" t="s">
        <v>1214</v>
      </c>
      <c r="O58" s="155" t="s">
        <v>68</v>
      </c>
      <c r="P58" s="143"/>
    </row>
    <row r="59" spans="1:16" ht="16.5" thickBot="1" x14ac:dyDescent="0.3">
      <c r="A59" s="69">
        <v>56</v>
      </c>
      <c r="B59" s="70">
        <v>5</v>
      </c>
      <c r="C59" s="71">
        <v>5</v>
      </c>
      <c r="D59" s="71">
        <v>5</v>
      </c>
      <c r="E59" s="71">
        <v>4</v>
      </c>
      <c r="F59" s="71">
        <v>5</v>
      </c>
      <c r="G59" s="71">
        <v>5</v>
      </c>
      <c r="H59" s="71">
        <v>5</v>
      </c>
      <c r="I59" s="72">
        <v>5</v>
      </c>
      <c r="J59" s="72">
        <v>5</v>
      </c>
      <c r="K59" s="73">
        <v>5</v>
      </c>
      <c r="L59" s="155" t="s">
        <v>1215</v>
      </c>
      <c r="M59" s="75">
        <v>5</v>
      </c>
      <c r="N59" s="155" t="s">
        <v>1216</v>
      </c>
      <c r="O59" s="76" t="s">
        <v>68</v>
      </c>
      <c r="P59" s="143"/>
    </row>
    <row r="60" spans="1:16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5</v>
      </c>
      <c r="F60" s="71">
        <v>5</v>
      </c>
      <c r="G60" s="71">
        <v>5</v>
      </c>
      <c r="H60" s="71">
        <v>5</v>
      </c>
      <c r="I60" s="72">
        <v>5</v>
      </c>
      <c r="J60" s="72">
        <v>5</v>
      </c>
      <c r="K60" s="73">
        <v>5</v>
      </c>
      <c r="L60" s="154" t="s">
        <v>1217</v>
      </c>
      <c r="M60" s="75">
        <v>5</v>
      </c>
      <c r="N60" s="154" t="s">
        <v>1218</v>
      </c>
      <c r="O60" s="76" t="s">
        <v>68</v>
      </c>
      <c r="P60" s="144"/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5</v>
      </c>
      <c r="F61" s="71">
        <v>5</v>
      </c>
      <c r="G61" s="71">
        <v>4</v>
      </c>
      <c r="H61" s="71">
        <v>4</v>
      </c>
      <c r="I61" s="72">
        <v>5</v>
      </c>
      <c r="J61" s="72">
        <v>4</v>
      </c>
      <c r="K61" s="73">
        <v>5</v>
      </c>
      <c r="L61" s="148"/>
      <c r="M61" s="75">
        <v>5</v>
      </c>
      <c r="N61" s="148"/>
      <c r="O61" s="76" t="s">
        <v>68</v>
      </c>
      <c r="P61" s="144"/>
    </row>
    <row r="62" spans="1:16" ht="16.5" thickBot="1" x14ac:dyDescent="0.3">
      <c r="A62" s="69">
        <v>59</v>
      </c>
      <c r="B62" s="70">
        <v>2</v>
      </c>
      <c r="C62" s="71">
        <v>4</v>
      </c>
      <c r="D62" s="71">
        <v>3</v>
      </c>
      <c r="E62" s="71">
        <v>5</v>
      </c>
      <c r="F62" s="71">
        <v>3</v>
      </c>
      <c r="G62" s="71">
        <v>1</v>
      </c>
      <c r="H62" s="71">
        <v>3</v>
      </c>
      <c r="I62" s="72">
        <v>4</v>
      </c>
      <c r="J62" s="72">
        <v>2</v>
      </c>
      <c r="K62" s="73">
        <v>5</v>
      </c>
      <c r="L62" s="155" t="s">
        <v>1219</v>
      </c>
      <c r="M62" s="75">
        <v>5</v>
      </c>
      <c r="N62" s="76" t="s">
        <v>1220</v>
      </c>
      <c r="O62" s="76" t="s">
        <v>1191</v>
      </c>
      <c r="P62" s="152" t="s">
        <v>76</v>
      </c>
    </row>
    <row r="63" spans="1:16" ht="16.5" thickBot="1" x14ac:dyDescent="0.3">
      <c r="A63" s="68">
        <v>60</v>
      </c>
      <c r="B63" s="70">
        <v>4</v>
      </c>
      <c r="C63" s="71">
        <v>4</v>
      </c>
      <c r="D63" s="71">
        <v>5</v>
      </c>
      <c r="E63" s="71">
        <v>3</v>
      </c>
      <c r="F63" s="71">
        <v>4</v>
      </c>
      <c r="G63" s="71">
        <v>4</v>
      </c>
      <c r="H63" s="71">
        <v>4</v>
      </c>
      <c r="I63" s="72">
        <v>4</v>
      </c>
      <c r="J63" s="72">
        <v>5</v>
      </c>
      <c r="K63" s="73">
        <v>4</v>
      </c>
      <c r="L63" s="148"/>
      <c r="M63" s="75">
        <v>0</v>
      </c>
      <c r="N63" s="155" t="s">
        <v>1221</v>
      </c>
      <c r="O63" s="76" t="s">
        <v>1191</v>
      </c>
      <c r="P63" s="143"/>
    </row>
    <row r="64" spans="1:16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4</v>
      </c>
      <c r="I64" s="72">
        <v>5</v>
      </c>
      <c r="J64" s="72">
        <v>4</v>
      </c>
      <c r="K64" s="73">
        <v>4</v>
      </c>
      <c r="L64" s="80" t="s">
        <v>1222</v>
      </c>
      <c r="M64" s="75">
        <v>4</v>
      </c>
      <c r="N64" s="76" t="s">
        <v>1223</v>
      </c>
      <c r="O64" s="76" t="s">
        <v>68</v>
      </c>
      <c r="P64" s="144"/>
    </row>
    <row r="65" spans="1:16" ht="16.5" thickBot="1" x14ac:dyDescent="0.3">
      <c r="A65" s="69">
        <v>62</v>
      </c>
      <c r="B65" s="70">
        <v>4</v>
      </c>
      <c r="C65" s="71">
        <v>4</v>
      </c>
      <c r="D65" s="71">
        <v>5</v>
      </c>
      <c r="E65" s="71">
        <v>4</v>
      </c>
      <c r="F65" s="71">
        <v>4</v>
      </c>
      <c r="G65" s="71">
        <v>3</v>
      </c>
      <c r="H65" s="71">
        <v>5</v>
      </c>
      <c r="I65" s="72">
        <v>5</v>
      </c>
      <c r="J65" s="72">
        <v>4</v>
      </c>
      <c r="K65" s="73">
        <v>4</v>
      </c>
      <c r="L65" s="80" t="s">
        <v>1224</v>
      </c>
      <c r="M65" s="75">
        <v>3</v>
      </c>
      <c r="N65" s="76" t="s">
        <v>1225</v>
      </c>
      <c r="O65" s="76" t="s">
        <v>1191</v>
      </c>
      <c r="P65" s="153" t="s">
        <v>1226</v>
      </c>
    </row>
    <row r="66" spans="1:16" ht="16.5" thickBot="1" x14ac:dyDescent="0.3">
      <c r="A66" s="68">
        <v>63</v>
      </c>
      <c r="B66" s="70">
        <v>4</v>
      </c>
      <c r="C66" s="71">
        <v>3</v>
      </c>
      <c r="D66" s="71">
        <v>4</v>
      </c>
      <c r="E66" s="71">
        <v>3</v>
      </c>
      <c r="F66" s="71">
        <v>3</v>
      </c>
      <c r="G66" s="71">
        <v>4</v>
      </c>
      <c r="H66" s="71">
        <v>4</v>
      </c>
      <c r="I66" s="72">
        <v>4</v>
      </c>
      <c r="J66" s="72">
        <v>4</v>
      </c>
      <c r="K66" s="73">
        <v>3</v>
      </c>
      <c r="L66" s="150" t="s">
        <v>1227</v>
      </c>
      <c r="M66" s="75">
        <v>3</v>
      </c>
      <c r="N66" s="76" t="s">
        <v>1228</v>
      </c>
      <c r="O66" s="148"/>
      <c r="P66" s="143"/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71">
        <v>5</v>
      </c>
      <c r="G67" s="71">
        <v>5</v>
      </c>
      <c r="H67" s="71">
        <v>5</v>
      </c>
      <c r="I67" s="72">
        <v>5</v>
      </c>
      <c r="J67" s="72">
        <v>5</v>
      </c>
      <c r="K67" s="73">
        <v>5</v>
      </c>
      <c r="L67" s="155" t="s">
        <v>1229</v>
      </c>
      <c r="M67" s="75">
        <v>5</v>
      </c>
      <c r="N67" s="155" t="s">
        <v>1230</v>
      </c>
      <c r="O67" s="81" t="s">
        <v>1191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4</v>
      </c>
      <c r="F68" s="71">
        <v>5</v>
      </c>
      <c r="G68" s="71">
        <v>3</v>
      </c>
      <c r="H68" s="71">
        <v>5</v>
      </c>
      <c r="I68" s="72">
        <v>5</v>
      </c>
      <c r="J68" s="72">
        <v>5</v>
      </c>
      <c r="K68" s="73">
        <v>5</v>
      </c>
      <c r="L68" s="155" t="s">
        <v>1231</v>
      </c>
      <c r="M68" s="73">
        <v>1</v>
      </c>
      <c r="N68" s="159" t="s">
        <v>1232</v>
      </c>
      <c r="O68" s="76" t="s">
        <v>68</v>
      </c>
      <c r="P68" s="80" t="s">
        <v>1233</v>
      </c>
    </row>
    <row r="69" spans="1:16" ht="16.5" thickBot="1" x14ac:dyDescent="0.3">
      <c r="A69" s="68">
        <v>66</v>
      </c>
      <c r="B69" s="70">
        <v>4</v>
      </c>
      <c r="C69" s="71">
        <v>5</v>
      </c>
      <c r="D69" s="71">
        <v>5</v>
      </c>
      <c r="E69" s="71">
        <v>5</v>
      </c>
      <c r="F69" s="71">
        <v>5</v>
      </c>
      <c r="G69" s="71">
        <v>5</v>
      </c>
      <c r="H69" s="71">
        <v>4</v>
      </c>
      <c r="I69" s="72">
        <v>4</v>
      </c>
      <c r="J69" s="72">
        <v>4</v>
      </c>
      <c r="K69" s="73">
        <v>4</v>
      </c>
      <c r="L69" s="148"/>
      <c r="M69" s="75">
        <v>3</v>
      </c>
      <c r="N69" s="155" t="s">
        <v>1234</v>
      </c>
      <c r="O69" s="76" t="s">
        <v>1079</v>
      </c>
      <c r="P69" s="143"/>
    </row>
    <row r="70" spans="1:16" ht="16.5" thickBot="1" x14ac:dyDescent="0.3">
      <c r="A70" s="68">
        <v>67</v>
      </c>
      <c r="B70" s="70">
        <v>5</v>
      </c>
      <c r="C70" s="71">
        <v>3</v>
      </c>
      <c r="D70" s="71">
        <v>3</v>
      </c>
      <c r="E70" s="71">
        <v>3</v>
      </c>
      <c r="F70" s="71">
        <v>5</v>
      </c>
      <c r="G70" s="71">
        <v>5</v>
      </c>
      <c r="H70" s="71">
        <v>5</v>
      </c>
      <c r="I70" s="72">
        <v>5</v>
      </c>
      <c r="J70" s="72">
        <v>1</v>
      </c>
      <c r="K70" s="73">
        <v>4</v>
      </c>
      <c r="L70" s="155" t="s">
        <v>1235</v>
      </c>
      <c r="M70" s="75">
        <v>2</v>
      </c>
      <c r="N70" s="154" t="s">
        <v>1236</v>
      </c>
      <c r="O70" s="155" t="s">
        <v>1079</v>
      </c>
      <c r="P70" s="152" t="s">
        <v>1237</v>
      </c>
    </row>
    <row r="71" spans="1:16" ht="16.5" thickBot="1" x14ac:dyDescent="0.3">
      <c r="A71" s="69">
        <v>68</v>
      </c>
      <c r="B71" s="70">
        <v>3</v>
      </c>
      <c r="C71" s="71">
        <v>5</v>
      </c>
      <c r="D71" s="71">
        <v>5</v>
      </c>
      <c r="E71" s="71">
        <v>4</v>
      </c>
      <c r="F71" s="71">
        <v>4</v>
      </c>
      <c r="G71" s="71">
        <v>1</v>
      </c>
      <c r="H71" s="71">
        <v>3</v>
      </c>
      <c r="I71" s="72">
        <v>5</v>
      </c>
      <c r="J71" s="72">
        <v>5</v>
      </c>
      <c r="K71" s="73">
        <v>5</v>
      </c>
      <c r="L71" s="76" t="s">
        <v>1238</v>
      </c>
      <c r="M71" s="75">
        <v>5</v>
      </c>
      <c r="N71" s="76" t="s">
        <v>1239</v>
      </c>
      <c r="O71" s="76" t="s">
        <v>1079</v>
      </c>
      <c r="P71" s="143"/>
    </row>
    <row r="72" spans="1:16" ht="16.5" thickBot="1" x14ac:dyDescent="0.3">
      <c r="A72" s="68">
        <v>69</v>
      </c>
      <c r="B72" s="70">
        <v>5</v>
      </c>
      <c r="C72" s="71">
        <v>4</v>
      </c>
      <c r="D72" s="71">
        <v>5</v>
      </c>
      <c r="E72" s="71">
        <v>4</v>
      </c>
      <c r="F72" s="71">
        <v>5</v>
      </c>
      <c r="G72" s="71">
        <v>4</v>
      </c>
      <c r="H72" s="71">
        <v>5</v>
      </c>
      <c r="I72" s="72">
        <v>5</v>
      </c>
      <c r="J72" s="72">
        <v>5</v>
      </c>
      <c r="K72" s="73">
        <v>5</v>
      </c>
      <c r="L72" s="142"/>
      <c r="M72" s="75">
        <v>4</v>
      </c>
      <c r="N72" s="148"/>
      <c r="O72" s="76" t="s">
        <v>1079</v>
      </c>
      <c r="P72" s="143"/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5</v>
      </c>
      <c r="H73" s="71">
        <v>5</v>
      </c>
      <c r="I73" s="72">
        <v>4</v>
      </c>
      <c r="J73" s="72">
        <v>5</v>
      </c>
      <c r="K73" s="73">
        <v>5</v>
      </c>
      <c r="L73" s="155" t="s">
        <v>1240</v>
      </c>
      <c r="M73" s="75">
        <v>5</v>
      </c>
      <c r="N73" s="155" t="s">
        <v>1241</v>
      </c>
      <c r="O73" s="76" t="s">
        <v>1079</v>
      </c>
      <c r="P73" s="144"/>
    </row>
    <row r="74" spans="1:16" ht="16.5" thickBot="1" x14ac:dyDescent="0.3">
      <c r="A74" s="69">
        <v>71</v>
      </c>
      <c r="B74" s="70">
        <v>4</v>
      </c>
      <c r="C74" s="71">
        <v>5</v>
      </c>
      <c r="D74" s="71">
        <v>5</v>
      </c>
      <c r="E74" s="71">
        <v>4</v>
      </c>
      <c r="F74" s="71">
        <v>4</v>
      </c>
      <c r="G74" s="71">
        <v>4</v>
      </c>
      <c r="H74" s="71">
        <v>3</v>
      </c>
      <c r="I74" s="72">
        <v>3</v>
      </c>
      <c r="J74" s="72">
        <v>5</v>
      </c>
      <c r="K74" s="73">
        <v>4</v>
      </c>
      <c r="L74" s="154" t="s">
        <v>1242</v>
      </c>
      <c r="M74" s="75">
        <v>2</v>
      </c>
      <c r="N74" s="155" t="s">
        <v>1243</v>
      </c>
      <c r="O74" s="76" t="s">
        <v>1079</v>
      </c>
      <c r="P74" s="150" t="s">
        <v>328</v>
      </c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4</v>
      </c>
      <c r="E75" s="71">
        <v>5</v>
      </c>
      <c r="F75" s="71">
        <v>5</v>
      </c>
      <c r="G75" s="71">
        <v>5</v>
      </c>
      <c r="H75" s="71">
        <v>5</v>
      </c>
      <c r="I75" s="72">
        <v>5</v>
      </c>
      <c r="J75" s="72">
        <v>5</v>
      </c>
      <c r="K75" s="73">
        <v>5</v>
      </c>
      <c r="L75" s="154" t="s">
        <v>1244</v>
      </c>
      <c r="M75" s="75">
        <v>3</v>
      </c>
      <c r="N75" s="154" t="s">
        <v>1245</v>
      </c>
      <c r="O75" s="76" t="s">
        <v>1079</v>
      </c>
      <c r="P75" s="143"/>
    </row>
    <row r="76" spans="1:16" ht="16.5" thickBot="1" x14ac:dyDescent="0.3">
      <c r="A76" s="68">
        <v>73</v>
      </c>
      <c r="B76" s="70">
        <v>4</v>
      </c>
      <c r="C76" s="71">
        <v>5</v>
      </c>
      <c r="D76" s="71">
        <v>5</v>
      </c>
      <c r="E76" s="71">
        <v>4</v>
      </c>
      <c r="F76" s="71">
        <v>4</v>
      </c>
      <c r="G76" s="71">
        <v>4</v>
      </c>
      <c r="H76" s="71">
        <v>4</v>
      </c>
      <c r="I76" s="72">
        <v>4</v>
      </c>
      <c r="J76" s="72">
        <v>4</v>
      </c>
      <c r="K76" s="73">
        <v>4</v>
      </c>
      <c r="L76" s="148"/>
      <c r="M76" s="75">
        <v>4</v>
      </c>
      <c r="N76" s="148"/>
      <c r="O76" s="76" t="s">
        <v>1079</v>
      </c>
      <c r="P76" s="144"/>
    </row>
    <row r="77" spans="1:16" ht="16.5" thickBot="1" x14ac:dyDescent="0.3">
      <c r="A77" s="69">
        <v>74</v>
      </c>
      <c r="B77" s="70">
        <v>5</v>
      </c>
      <c r="C77" s="71">
        <v>4</v>
      </c>
      <c r="D77" s="71">
        <v>5</v>
      </c>
      <c r="E77" s="71">
        <v>4</v>
      </c>
      <c r="F77" s="71">
        <v>4</v>
      </c>
      <c r="G77" s="71">
        <v>4</v>
      </c>
      <c r="H77" s="71">
        <v>5</v>
      </c>
      <c r="I77" s="72">
        <v>5</v>
      </c>
      <c r="J77" s="72">
        <v>4</v>
      </c>
      <c r="K77" s="73">
        <v>4</v>
      </c>
      <c r="L77" s="76" t="s">
        <v>1246</v>
      </c>
      <c r="M77" s="75">
        <v>2</v>
      </c>
      <c r="N77" s="76" t="s">
        <v>1247</v>
      </c>
      <c r="O77" s="76" t="s">
        <v>1079</v>
      </c>
      <c r="P77" s="150" t="s">
        <v>1248</v>
      </c>
    </row>
    <row r="78" spans="1:16" ht="16.5" thickBot="1" x14ac:dyDescent="0.3">
      <c r="A78" s="68">
        <v>75</v>
      </c>
      <c r="B78" s="70">
        <v>4</v>
      </c>
      <c r="C78" s="71">
        <v>3</v>
      </c>
      <c r="D78" s="71">
        <v>4</v>
      </c>
      <c r="E78" s="71">
        <v>4</v>
      </c>
      <c r="F78" s="71">
        <v>3</v>
      </c>
      <c r="G78" s="71">
        <v>4</v>
      </c>
      <c r="H78" s="71">
        <v>4</v>
      </c>
      <c r="I78" s="72">
        <v>5</v>
      </c>
      <c r="J78" s="72">
        <v>5</v>
      </c>
      <c r="K78" s="73">
        <v>4</v>
      </c>
      <c r="L78" s="155" t="s">
        <v>1249</v>
      </c>
      <c r="M78" s="75">
        <v>2</v>
      </c>
      <c r="N78" s="76" t="s">
        <v>1250</v>
      </c>
      <c r="O78" s="76" t="s">
        <v>1079</v>
      </c>
      <c r="P78" s="143"/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4</v>
      </c>
      <c r="E79" s="71">
        <v>4</v>
      </c>
      <c r="F79" s="71">
        <v>5</v>
      </c>
      <c r="G79" s="71">
        <v>5</v>
      </c>
      <c r="H79" s="71">
        <v>4</v>
      </c>
      <c r="I79" s="72">
        <v>5</v>
      </c>
      <c r="J79" s="72">
        <v>5</v>
      </c>
      <c r="K79" s="73">
        <v>4</v>
      </c>
      <c r="L79" s="142"/>
      <c r="M79" s="75">
        <v>4</v>
      </c>
      <c r="N79" s="142"/>
      <c r="O79" s="148"/>
      <c r="P79" s="144"/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1251</v>
      </c>
      <c r="M80" s="75">
        <v>3</v>
      </c>
      <c r="N80" s="155" t="s">
        <v>1252</v>
      </c>
      <c r="O80" s="76" t="s">
        <v>1079</v>
      </c>
      <c r="P80" s="143"/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71">
        <v>5</v>
      </c>
      <c r="G81" s="71">
        <v>4</v>
      </c>
      <c r="H81" s="71">
        <v>4</v>
      </c>
      <c r="I81" s="72">
        <v>4</v>
      </c>
      <c r="J81" s="72">
        <v>4</v>
      </c>
      <c r="K81" s="73">
        <v>5</v>
      </c>
      <c r="L81" s="76" t="s">
        <v>1253</v>
      </c>
      <c r="M81" s="75">
        <v>5</v>
      </c>
      <c r="N81" s="76" t="s">
        <v>1254</v>
      </c>
      <c r="O81" s="76" t="s">
        <v>1079</v>
      </c>
      <c r="P81" s="152" t="s">
        <v>1255</v>
      </c>
    </row>
    <row r="82" spans="1:16" ht="16.5" thickBot="1" x14ac:dyDescent="0.3">
      <c r="A82" s="68">
        <v>79</v>
      </c>
      <c r="B82" s="70">
        <v>5</v>
      </c>
      <c r="C82" s="71">
        <v>4</v>
      </c>
      <c r="D82" s="71">
        <v>4</v>
      </c>
      <c r="E82" s="71">
        <v>4</v>
      </c>
      <c r="F82" s="71">
        <v>4</v>
      </c>
      <c r="G82" s="71">
        <v>4</v>
      </c>
      <c r="H82" s="71">
        <v>4</v>
      </c>
      <c r="I82" s="72">
        <v>4</v>
      </c>
      <c r="J82" s="72">
        <v>4</v>
      </c>
      <c r="K82" s="73">
        <v>4</v>
      </c>
      <c r="L82" s="142"/>
      <c r="M82" s="75">
        <v>5</v>
      </c>
      <c r="N82" s="142"/>
      <c r="O82" s="76" t="s">
        <v>1079</v>
      </c>
      <c r="P82" s="143"/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76" t="s">
        <v>1256</v>
      </c>
      <c r="M83" s="75">
        <v>5</v>
      </c>
      <c r="N83" s="76" t="s">
        <v>1257</v>
      </c>
      <c r="O83" s="76" t="s">
        <v>1079</v>
      </c>
      <c r="P83" s="150" t="s">
        <v>1258</v>
      </c>
    </row>
    <row r="84" spans="1:16" ht="16.5" thickBot="1" x14ac:dyDescent="0.3">
      <c r="A84" s="68">
        <v>81</v>
      </c>
      <c r="B84" s="70">
        <v>5</v>
      </c>
      <c r="C84" s="71">
        <v>5</v>
      </c>
      <c r="D84" s="71">
        <v>5</v>
      </c>
      <c r="E84" s="71">
        <v>5</v>
      </c>
      <c r="F84" s="71">
        <v>4</v>
      </c>
      <c r="G84" s="71">
        <v>4</v>
      </c>
      <c r="H84" s="71">
        <v>5</v>
      </c>
      <c r="I84" s="72">
        <v>5</v>
      </c>
      <c r="J84" s="72">
        <v>5</v>
      </c>
      <c r="K84" s="73">
        <v>5</v>
      </c>
      <c r="L84" s="155" t="s">
        <v>1259</v>
      </c>
      <c r="M84" s="151">
        <v>5</v>
      </c>
      <c r="N84" s="76" t="s">
        <v>1260</v>
      </c>
      <c r="O84" s="76" t="s">
        <v>1079</v>
      </c>
      <c r="P84" s="148"/>
    </row>
    <row r="85" spans="1:16" ht="16.5" thickBot="1" x14ac:dyDescent="0.3">
      <c r="A85" s="68">
        <v>82</v>
      </c>
      <c r="B85" s="70">
        <v>5</v>
      </c>
      <c r="C85" s="71">
        <v>4</v>
      </c>
      <c r="D85" s="71">
        <v>5</v>
      </c>
      <c r="E85" s="71">
        <v>5</v>
      </c>
      <c r="F85" s="71">
        <v>5</v>
      </c>
      <c r="G85" s="71">
        <v>5</v>
      </c>
      <c r="H85" s="71">
        <v>5</v>
      </c>
      <c r="I85" s="72">
        <v>5</v>
      </c>
      <c r="J85" s="72">
        <v>5</v>
      </c>
      <c r="K85" s="73">
        <v>5</v>
      </c>
      <c r="L85" s="154" t="s">
        <v>1261</v>
      </c>
      <c r="M85" s="75">
        <v>3</v>
      </c>
      <c r="N85" s="155" t="s">
        <v>1262</v>
      </c>
      <c r="O85" s="80" t="s">
        <v>1079</v>
      </c>
      <c r="P85" s="155" t="s">
        <v>139</v>
      </c>
    </row>
    <row r="86" spans="1:16" ht="16.5" thickBot="1" x14ac:dyDescent="0.3">
      <c r="A86" s="69">
        <v>83</v>
      </c>
      <c r="B86" s="70">
        <v>4</v>
      </c>
      <c r="C86" s="71">
        <v>4</v>
      </c>
      <c r="D86" s="71">
        <v>4</v>
      </c>
      <c r="E86" s="71">
        <v>4</v>
      </c>
      <c r="F86" s="71">
        <v>4</v>
      </c>
      <c r="G86" s="71">
        <v>4</v>
      </c>
      <c r="H86" s="71">
        <v>4</v>
      </c>
      <c r="I86" s="72">
        <v>4</v>
      </c>
      <c r="J86" s="72">
        <v>3</v>
      </c>
      <c r="K86" s="73">
        <v>4</v>
      </c>
      <c r="L86" s="154" t="s">
        <v>1263</v>
      </c>
      <c r="M86" s="75">
        <v>4</v>
      </c>
      <c r="N86" s="76" t="s">
        <v>1264</v>
      </c>
      <c r="O86" s="76" t="s">
        <v>1079</v>
      </c>
      <c r="P86" s="143"/>
    </row>
    <row r="87" spans="1:16" ht="27" thickBot="1" x14ac:dyDescent="0.3">
      <c r="A87" s="68">
        <v>84</v>
      </c>
      <c r="B87" s="70">
        <v>4</v>
      </c>
      <c r="C87" s="71">
        <v>4</v>
      </c>
      <c r="D87" s="71">
        <v>5</v>
      </c>
      <c r="E87" s="71">
        <v>5</v>
      </c>
      <c r="F87" s="71">
        <v>4</v>
      </c>
      <c r="G87" s="71">
        <v>4</v>
      </c>
      <c r="H87" s="71">
        <v>4</v>
      </c>
      <c r="I87" s="72">
        <v>5</v>
      </c>
      <c r="J87" s="72">
        <v>3</v>
      </c>
      <c r="K87" s="73">
        <v>4</v>
      </c>
      <c r="L87" s="154" t="s">
        <v>1265</v>
      </c>
      <c r="M87" s="75">
        <v>5</v>
      </c>
      <c r="N87" s="76" t="s">
        <v>1266</v>
      </c>
      <c r="O87" s="76" t="s">
        <v>1079</v>
      </c>
      <c r="P87" s="148"/>
    </row>
    <row r="88" spans="1:16" ht="16.5" thickBot="1" x14ac:dyDescent="0.3">
      <c r="A88" s="68">
        <v>85</v>
      </c>
      <c r="B88" s="70">
        <v>4</v>
      </c>
      <c r="C88" s="71">
        <v>3</v>
      </c>
      <c r="D88" s="71">
        <v>4</v>
      </c>
      <c r="E88" s="71">
        <v>5</v>
      </c>
      <c r="F88" s="71">
        <v>5</v>
      </c>
      <c r="G88" s="71">
        <v>4</v>
      </c>
      <c r="H88" s="71">
        <v>4</v>
      </c>
      <c r="I88" s="72">
        <v>3</v>
      </c>
      <c r="J88" s="72">
        <v>2</v>
      </c>
      <c r="K88" s="73">
        <v>4</v>
      </c>
      <c r="L88" s="155" t="s">
        <v>1267</v>
      </c>
      <c r="M88" s="75">
        <v>1</v>
      </c>
      <c r="N88" s="142"/>
      <c r="O88" s="76" t="s">
        <v>1079</v>
      </c>
      <c r="P88" s="154" t="s">
        <v>1268</v>
      </c>
    </row>
    <row r="89" spans="1:16" ht="16.5" thickBot="1" x14ac:dyDescent="0.3">
      <c r="A89" s="69">
        <v>86</v>
      </c>
      <c r="B89" s="70">
        <v>3</v>
      </c>
      <c r="C89" s="71">
        <v>5</v>
      </c>
      <c r="D89" s="71">
        <v>5</v>
      </c>
      <c r="E89" s="71">
        <v>4</v>
      </c>
      <c r="F89" s="71">
        <v>2</v>
      </c>
      <c r="G89" s="71">
        <v>4</v>
      </c>
      <c r="H89" s="71">
        <v>4</v>
      </c>
      <c r="I89" s="72">
        <v>5</v>
      </c>
      <c r="J89" s="72">
        <v>5</v>
      </c>
      <c r="K89" s="73">
        <v>5</v>
      </c>
      <c r="L89" s="148"/>
      <c r="M89" s="75">
        <v>1</v>
      </c>
      <c r="N89" s="155" t="s">
        <v>1035</v>
      </c>
      <c r="O89" s="76" t="s">
        <v>1047</v>
      </c>
      <c r="P89" s="148"/>
    </row>
    <row r="90" spans="1:16" ht="16.5" thickBot="1" x14ac:dyDescent="0.3">
      <c r="A90" s="68">
        <v>87</v>
      </c>
      <c r="B90" s="70">
        <v>4</v>
      </c>
      <c r="C90" s="71">
        <v>4</v>
      </c>
      <c r="D90" s="71">
        <v>5</v>
      </c>
      <c r="E90" s="71">
        <v>4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55" t="s">
        <v>1269</v>
      </c>
      <c r="M90" s="75">
        <v>0</v>
      </c>
      <c r="N90" s="155" t="s">
        <v>1270</v>
      </c>
      <c r="O90" s="76" t="s">
        <v>1271</v>
      </c>
      <c r="P90" s="142"/>
    </row>
    <row r="91" spans="1:16" ht="16.5" thickBot="1" x14ac:dyDescent="0.3">
      <c r="A91" s="68">
        <v>88</v>
      </c>
      <c r="B91" s="70">
        <v>4</v>
      </c>
      <c r="C91" s="71">
        <v>4</v>
      </c>
      <c r="D91" s="71">
        <v>4</v>
      </c>
      <c r="E91" s="71">
        <v>5</v>
      </c>
      <c r="F91" s="71">
        <v>5</v>
      </c>
      <c r="G91" s="71">
        <v>5</v>
      </c>
      <c r="H91" s="71">
        <v>4</v>
      </c>
      <c r="I91" s="72">
        <v>5</v>
      </c>
      <c r="J91" s="72">
        <v>5</v>
      </c>
      <c r="K91" s="73">
        <v>5</v>
      </c>
      <c r="L91" s="148"/>
      <c r="M91" s="75">
        <v>5</v>
      </c>
      <c r="N91" s="148"/>
      <c r="O91" s="76" t="s">
        <v>1047</v>
      </c>
      <c r="P91" s="142"/>
    </row>
    <row r="92" spans="1:16" ht="16.5" thickBot="1" x14ac:dyDescent="0.3">
      <c r="A92" s="69">
        <v>89</v>
      </c>
      <c r="B92" s="70">
        <v>5</v>
      </c>
      <c r="C92" s="71">
        <v>5</v>
      </c>
      <c r="D92" s="71">
        <v>5</v>
      </c>
      <c r="E92" s="71">
        <v>5</v>
      </c>
      <c r="F92" s="71">
        <v>5</v>
      </c>
      <c r="G92" s="71">
        <v>5</v>
      </c>
      <c r="H92" s="71">
        <v>5</v>
      </c>
      <c r="I92" s="71">
        <v>5</v>
      </c>
      <c r="J92" s="72">
        <v>5</v>
      </c>
      <c r="K92" s="73">
        <v>5</v>
      </c>
      <c r="L92" s="155" t="s">
        <v>859</v>
      </c>
      <c r="M92" s="75">
        <v>2</v>
      </c>
      <c r="N92" s="155" t="s">
        <v>1272</v>
      </c>
      <c r="O92" s="76" t="s">
        <v>1047</v>
      </c>
      <c r="P92" s="155" t="s">
        <v>1273</v>
      </c>
    </row>
    <row r="93" spans="1:16" ht="16.5" thickBot="1" x14ac:dyDescent="0.3">
      <c r="A93" s="68">
        <v>90</v>
      </c>
      <c r="B93" s="70">
        <v>4</v>
      </c>
      <c r="C93" s="71">
        <v>5</v>
      </c>
      <c r="D93" s="71">
        <v>5</v>
      </c>
      <c r="E93" s="71">
        <v>4</v>
      </c>
      <c r="F93" s="71">
        <v>5</v>
      </c>
      <c r="G93" s="71">
        <v>5</v>
      </c>
      <c r="H93" s="71">
        <v>5</v>
      </c>
      <c r="I93" s="72">
        <v>5</v>
      </c>
      <c r="J93" s="72">
        <v>5</v>
      </c>
      <c r="K93" s="73">
        <v>5</v>
      </c>
      <c r="L93" s="76" t="s">
        <v>1274</v>
      </c>
      <c r="M93" s="75">
        <v>5</v>
      </c>
      <c r="N93" s="76" t="s">
        <v>1275</v>
      </c>
      <c r="O93" s="76" t="s">
        <v>1047</v>
      </c>
      <c r="P93" s="148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5</v>
      </c>
      <c r="K94" s="73">
        <v>5</v>
      </c>
      <c r="L94" s="76" t="s">
        <v>1276</v>
      </c>
      <c r="M94" s="75">
        <v>0</v>
      </c>
      <c r="N94" s="76" t="s">
        <v>1277</v>
      </c>
      <c r="O94" s="76" t="s">
        <v>1047</v>
      </c>
      <c r="P94" s="142"/>
    </row>
    <row r="95" spans="1:16" ht="16.5" thickBot="1" x14ac:dyDescent="0.3">
      <c r="A95" s="69">
        <v>92</v>
      </c>
      <c r="B95" s="70">
        <v>3</v>
      </c>
      <c r="C95" s="71">
        <v>2</v>
      </c>
      <c r="D95" s="71">
        <v>3</v>
      </c>
      <c r="E95" s="71">
        <v>3</v>
      </c>
      <c r="F95" s="71">
        <v>3</v>
      </c>
      <c r="G95" s="71">
        <v>4</v>
      </c>
      <c r="H95" s="71">
        <v>4</v>
      </c>
      <c r="I95" s="72">
        <v>4</v>
      </c>
      <c r="J95" s="72">
        <v>4</v>
      </c>
      <c r="K95" s="73">
        <v>3</v>
      </c>
      <c r="L95" s="148"/>
      <c r="M95" s="75">
        <v>2</v>
      </c>
      <c r="N95" s="76" t="s">
        <v>1278</v>
      </c>
      <c r="O95" s="76" t="s">
        <v>1047</v>
      </c>
      <c r="P95" s="149"/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71">
        <v>5</v>
      </c>
      <c r="G96" s="71">
        <v>4</v>
      </c>
      <c r="H96" s="71">
        <v>5</v>
      </c>
      <c r="I96" s="72">
        <v>5</v>
      </c>
      <c r="J96" s="72">
        <v>5</v>
      </c>
      <c r="K96" s="73">
        <v>5</v>
      </c>
      <c r="L96" s="149"/>
      <c r="M96" s="75">
        <v>5</v>
      </c>
      <c r="N96" s="148"/>
      <c r="O96" s="76" t="s">
        <v>1271</v>
      </c>
      <c r="P96" s="149"/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48"/>
      <c r="M97" s="162">
        <v>5</v>
      </c>
      <c r="N97" s="148"/>
      <c r="O97" s="148"/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4</v>
      </c>
      <c r="E98" s="71">
        <v>5</v>
      </c>
      <c r="F98" s="71">
        <v>5</v>
      </c>
      <c r="G98" s="71">
        <v>4</v>
      </c>
      <c r="H98" s="71">
        <v>3</v>
      </c>
      <c r="I98" s="72">
        <v>5</v>
      </c>
      <c r="J98" s="72">
        <v>5</v>
      </c>
      <c r="K98" s="73">
        <v>5</v>
      </c>
      <c r="L98" s="76" t="s">
        <v>1279</v>
      </c>
      <c r="M98" s="75">
        <v>5</v>
      </c>
      <c r="N98" s="155" t="s">
        <v>1280</v>
      </c>
      <c r="O98" s="76" t="s">
        <v>1047</v>
      </c>
      <c r="P98" s="155" t="s">
        <v>76</v>
      </c>
    </row>
    <row r="99" spans="1:16" ht="16.5" thickBot="1" x14ac:dyDescent="0.3">
      <c r="A99" s="68">
        <v>96</v>
      </c>
      <c r="B99" s="70">
        <v>5</v>
      </c>
      <c r="C99" s="71">
        <v>5</v>
      </c>
      <c r="D99" s="71">
        <v>5</v>
      </c>
      <c r="E99" s="71">
        <v>5</v>
      </c>
      <c r="F99" s="71">
        <v>5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1281</v>
      </c>
      <c r="M99" s="75">
        <v>5</v>
      </c>
      <c r="N99" s="76" t="s">
        <v>1282</v>
      </c>
      <c r="O99" s="76" t="s">
        <v>1047</v>
      </c>
      <c r="P99" s="142"/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42"/>
      <c r="M100" s="75">
        <v>5</v>
      </c>
      <c r="N100" s="148"/>
      <c r="O100" s="76" t="s">
        <v>1271</v>
      </c>
      <c r="P100" s="144"/>
    </row>
    <row r="101" spans="1:16" ht="16.5" thickBot="1" x14ac:dyDescent="0.3">
      <c r="A101" s="69">
        <v>98</v>
      </c>
      <c r="B101" s="70">
        <v>5</v>
      </c>
      <c r="C101" s="71">
        <v>4</v>
      </c>
      <c r="D101" s="71">
        <v>4</v>
      </c>
      <c r="E101" s="71">
        <v>4</v>
      </c>
      <c r="F101" s="71">
        <v>4</v>
      </c>
      <c r="G101" s="71">
        <v>2</v>
      </c>
      <c r="H101" s="71">
        <v>3</v>
      </c>
      <c r="I101" s="72">
        <v>5</v>
      </c>
      <c r="J101" s="72">
        <v>5</v>
      </c>
      <c r="K101" s="73">
        <v>4</v>
      </c>
      <c r="L101" s="148"/>
      <c r="M101" s="75">
        <v>2</v>
      </c>
      <c r="N101" s="149"/>
      <c r="O101" s="76" t="s">
        <v>1271</v>
      </c>
      <c r="P101" s="142"/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5</v>
      </c>
      <c r="F102" s="71">
        <v>5</v>
      </c>
      <c r="G102" s="71">
        <v>5</v>
      </c>
      <c r="H102" s="71">
        <v>5</v>
      </c>
      <c r="I102" s="72">
        <v>5</v>
      </c>
      <c r="J102" s="72">
        <v>5</v>
      </c>
      <c r="K102" s="73">
        <v>5</v>
      </c>
      <c r="L102" s="155" t="s">
        <v>1283</v>
      </c>
      <c r="M102" s="75">
        <v>5</v>
      </c>
      <c r="N102" s="155" t="s">
        <v>1284</v>
      </c>
      <c r="O102" s="76" t="s">
        <v>1271</v>
      </c>
      <c r="P102" s="148"/>
    </row>
    <row r="103" spans="1:16" ht="16.5" thickBot="1" x14ac:dyDescent="0.3">
      <c r="A103" s="68">
        <v>100</v>
      </c>
      <c r="B103" s="70">
        <v>4</v>
      </c>
      <c r="C103" s="71">
        <v>5</v>
      </c>
      <c r="D103" s="71">
        <v>5</v>
      </c>
      <c r="E103" s="71">
        <v>5</v>
      </c>
      <c r="F103" s="71">
        <v>5</v>
      </c>
      <c r="G103" s="71">
        <v>5</v>
      </c>
      <c r="H103" s="71">
        <v>5</v>
      </c>
      <c r="I103" s="72">
        <v>5</v>
      </c>
      <c r="J103" s="72">
        <v>5</v>
      </c>
      <c r="K103" s="73">
        <v>5</v>
      </c>
      <c r="L103" s="148"/>
      <c r="M103" s="75">
        <v>2</v>
      </c>
      <c r="N103" s="76" t="s">
        <v>1285</v>
      </c>
      <c r="O103" s="76" t="s">
        <v>1047</v>
      </c>
      <c r="P103" s="148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1290</v>
      </c>
      <c r="M104" s="75">
        <v>5</v>
      </c>
      <c r="N104" s="76" t="s">
        <v>1286</v>
      </c>
      <c r="O104" s="76" t="s">
        <v>425</v>
      </c>
      <c r="P104" s="142"/>
    </row>
    <row r="105" spans="1:16" ht="16.5" thickBot="1" x14ac:dyDescent="0.3">
      <c r="A105" s="68">
        <v>102</v>
      </c>
      <c r="B105" s="70">
        <v>5</v>
      </c>
      <c r="C105" s="71">
        <v>4</v>
      </c>
      <c r="D105" s="71">
        <v>5</v>
      </c>
      <c r="E105" s="71">
        <v>5</v>
      </c>
      <c r="F105" s="71">
        <v>4</v>
      </c>
      <c r="G105" s="71">
        <v>4</v>
      </c>
      <c r="H105" s="71">
        <v>4</v>
      </c>
      <c r="I105" s="72">
        <v>4</v>
      </c>
      <c r="J105" s="72">
        <v>5</v>
      </c>
      <c r="K105" s="73">
        <v>5</v>
      </c>
      <c r="L105" s="148"/>
      <c r="M105" s="75">
        <v>4</v>
      </c>
      <c r="N105" s="148"/>
      <c r="O105" s="76" t="s">
        <v>425</v>
      </c>
      <c r="P105" s="149"/>
    </row>
    <row r="106" spans="1:16" ht="16.5" thickBot="1" x14ac:dyDescent="0.3">
      <c r="A106" s="68">
        <v>103</v>
      </c>
      <c r="B106" s="70">
        <v>5</v>
      </c>
      <c r="C106" s="71">
        <v>5</v>
      </c>
      <c r="D106" s="71">
        <v>5</v>
      </c>
      <c r="E106" s="71">
        <v>5</v>
      </c>
      <c r="F106" s="71">
        <v>5</v>
      </c>
      <c r="G106" s="71">
        <v>5</v>
      </c>
      <c r="H106" s="71">
        <v>5</v>
      </c>
      <c r="I106" s="72">
        <v>5</v>
      </c>
      <c r="J106" s="72">
        <v>5</v>
      </c>
      <c r="K106" s="73">
        <v>5</v>
      </c>
      <c r="L106" s="74" t="s">
        <v>1287</v>
      </c>
      <c r="M106" s="75">
        <v>5</v>
      </c>
      <c r="N106" s="76" t="s">
        <v>1288</v>
      </c>
      <c r="O106" s="76" t="s">
        <v>428</v>
      </c>
      <c r="P106" s="76" t="s">
        <v>298</v>
      </c>
    </row>
    <row r="107" spans="1:16" ht="16.5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1289</v>
      </c>
      <c r="M107" s="75">
        <v>5</v>
      </c>
      <c r="N107" s="76" t="s">
        <v>1291</v>
      </c>
      <c r="O107" s="76" t="s">
        <v>425</v>
      </c>
      <c r="P107" s="148"/>
    </row>
    <row r="108" spans="1:16" ht="16.5" thickBot="1" x14ac:dyDescent="0.3">
      <c r="A108" s="68">
        <v>105</v>
      </c>
      <c r="B108" s="70">
        <v>4</v>
      </c>
      <c r="C108" s="71">
        <v>4</v>
      </c>
      <c r="D108" s="71">
        <v>4</v>
      </c>
      <c r="E108" s="71">
        <v>3</v>
      </c>
      <c r="F108" s="71">
        <v>5</v>
      </c>
      <c r="G108" s="71">
        <v>4</v>
      </c>
      <c r="H108" s="71">
        <v>3</v>
      </c>
      <c r="I108" s="72">
        <v>4</v>
      </c>
      <c r="J108" s="72">
        <v>5</v>
      </c>
      <c r="K108" s="73">
        <v>4</v>
      </c>
      <c r="L108" s="142"/>
      <c r="M108" s="75">
        <v>4</v>
      </c>
      <c r="N108" s="148"/>
      <c r="O108" s="76" t="s">
        <v>1292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4</v>
      </c>
      <c r="H109" s="71">
        <v>5</v>
      </c>
      <c r="I109" s="72">
        <v>5</v>
      </c>
      <c r="J109" s="72">
        <v>5</v>
      </c>
      <c r="K109" s="73">
        <v>5</v>
      </c>
      <c r="L109" s="74" t="s">
        <v>1293</v>
      </c>
      <c r="M109" s="75">
        <v>3</v>
      </c>
      <c r="N109" s="155" t="s">
        <v>1294</v>
      </c>
      <c r="O109" s="76" t="s">
        <v>823</v>
      </c>
      <c r="P109" s="149"/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4</v>
      </c>
      <c r="F110" s="71">
        <v>5</v>
      </c>
      <c r="G110" s="71">
        <v>5</v>
      </c>
      <c r="H110" s="71">
        <v>4</v>
      </c>
      <c r="I110" s="72">
        <v>5</v>
      </c>
      <c r="J110" s="72">
        <v>5</v>
      </c>
      <c r="K110" s="73">
        <v>5</v>
      </c>
      <c r="L110" s="151" t="s">
        <v>1295</v>
      </c>
      <c r="M110" s="75">
        <v>5</v>
      </c>
      <c r="N110" s="76" t="s">
        <v>1296</v>
      </c>
      <c r="O110" s="76" t="s">
        <v>1297</v>
      </c>
      <c r="P110" s="142"/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5</v>
      </c>
      <c r="F111" s="71">
        <v>5</v>
      </c>
      <c r="G111" s="71">
        <v>5</v>
      </c>
      <c r="H111" s="71">
        <v>5</v>
      </c>
      <c r="I111" s="72">
        <v>5</v>
      </c>
      <c r="J111" s="72">
        <v>5</v>
      </c>
      <c r="K111" s="73">
        <v>5</v>
      </c>
      <c r="L111" s="160"/>
      <c r="M111" s="75">
        <v>5</v>
      </c>
      <c r="N111" s="142"/>
      <c r="O111" s="76" t="s">
        <v>1297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5</v>
      </c>
      <c r="L112" s="151" t="s">
        <v>1298</v>
      </c>
      <c r="M112" s="75">
        <v>3</v>
      </c>
      <c r="N112" s="76" t="s">
        <v>1299</v>
      </c>
      <c r="O112" s="76" t="s">
        <v>823</v>
      </c>
      <c r="P112" s="142"/>
    </row>
    <row r="113" spans="1:16" ht="16.5" thickBot="1" x14ac:dyDescent="0.3">
      <c r="A113" s="69">
        <v>110</v>
      </c>
      <c r="B113" s="70">
        <v>5</v>
      </c>
      <c r="C113" s="71">
        <v>3</v>
      </c>
      <c r="D113" s="71">
        <v>4</v>
      </c>
      <c r="E113" s="71">
        <v>3</v>
      </c>
      <c r="F113" s="71">
        <v>4</v>
      </c>
      <c r="G113" s="71">
        <v>1</v>
      </c>
      <c r="H113" s="71">
        <v>4</v>
      </c>
      <c r="I113" s="72">
        <v>5</v>
      </c>
      <c r="J113" s="72">
        <v>5</v>
      </c>
      <c r="K113" s="73">
        <v>4</v>
      </c>
      <c r="L113" s="76" t="s">
        <v>1300</v>
      </c>
      <c r="M113" s="75">
        <v>3</v>
      </c>
      <c r="N113" s="76" t="s">
        <v>1301</v>
      </c>
      <c r="O113" s="76" t="s">
        <v>823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4</v>
      </c>
      <c r="H114" s="71">
        <v>5</v>
      </c>
      <c r="I114" s="72">
        <v>5</v>
      </c>
      <c r="J114" s="72">
        <v>5</v>
      </c>
      <c r="K114" s="73">
        <v>5</v>
      </c>
      <c r="L114" s="76" t="s">
        <v>1302</v>
      </c>
      <c r="M114" s="75">
        <v>1</v>
      </c>
      <c r="N114" s="155" t="s">
        <v>1303</v>
      </c>
      <c r="O114" s="76" t="s">
        <v>1297</v>
      </c>
      <c r="P114" s="151" t="s">
        <v>76</v>
      </c>
    </row>
    <row r="115" spans="1:16" ht="16.5" thickBot="1" x14ac:dyDescent="0.3">
      <c r="A115" s="68">
        <v>112</v>
      </c>
      <c r="B115" s="70">
        <v>5</v>
      </c>
      <c r="C115" s="71">
        <v>4</v>
      </c>
      <c r="D115" s="71">
        <v>4</v>
      </c>
      <c r="E115" s="71">
        <v>4</v>
      </c>
      <c r="F115" s="71">
        <v>4</v>
      </c>
      <c r="G115" s="71">
        <v>2</v>
      </c>
      <c r="H115" s="71">
        <v>4</v>
      </c>
      <c r="I115" s="72">
        <v>5</v>
      </c>
      <c r="J115" s="72">
        <v>5</v>
      </c>
      <c r="K115" s="73">
        <v>4</v>
      </c>
      <c r="L115" s="148"/>
      <c r="M115" s="75"/>
      <c r="N115" s="76" t="s">
        <v>1304</v>
      </c>
      <c r="O115" s="76" t="s">
        <v>823</v>
      </c>
      <c r="P115" s="151" t="s">
        <v>1305</v>
      </c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4</v>
      </c>
      <c r="F116" s="71">
        <v>4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149"/>
      <c r="M116" s="75">
        <v>4</v>
      </c>
      <c r="N116" s="142"/>
      <c r="O116" s="76" t="s">
        <v>823</v>
      </c>
      <c r="P116" s="143"/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5</v>
      </c>
      <c r="H117" s="71">
        <v>5</v>
      </c>
      <c r="I117" s="72">
        <v>5</v>
      </c>
      <c r="J117" s="72">
        <v>5</v>
      </c>
      <c r="K117" s="73">
        <v>5</v>
      </c>
      <c r="L117" s="148"/>
      <c r="M117" s="75">
        <v>5</v>
      </c>
      <c r="N117" s="76" t="s">
        <v>1306</v>
      </c>
      <c r="O117" s="76" t="s">
        <v>823</v>
      </c>
      <c r="P117" s="151" t="s">
        <v>1307</v>
      </c>
    </row>
    <row r="118" spans="1:16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71">
        <v>5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1308</v>
      </c>
      <c r="M118" s="75">
        <v>2</v>
      </c>
      <c r="N118" s="76" t="s">
        <v>1309</v>
      </c>
      <c r="O118" s="76" t="s">
        <v>823</v>
      </c>
      <c r="P118" s="143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4</v>
      </c>
      <c r="H119" s="71">
        <v>5</v>
      </c>
      <c r="I119" s="72">
        <v>5</v>
      </c>
      <c r="J119" s="72">
        <v>5</v>
      </c>
      <c r="K119" s="73">
        <v>5</v>
      </c>
      <c r="L119" s="143"/>
      <c r="M119" s="75">
        <v>5</v>
      </c>
      <c r="N119" s="142"/>
      <c r="O119" s="76" t="s">
        <v>1297</v>
      </c>
      <c r="P119" s="142"/>
    </row>
    <row r="120" spans="1:16" ht="16.5" thickBot="1" x14ac:dyDescent="0.3">
      <c r="A120" s="68">
        <v>117</v>
      </c>
      <c r="B120" s="70">
        <v>4</v>
      </c>
      <c r="C120" s="71">
        <v>4</v>
      </c>
      <c r="D120" s="71">
        <v>5</v>
      </c>
      <c r="E120" s="71">
        <v>4</v>
      </c>
      <c r="F120" s="71">
        <v>4</v>
      </c>
      <c r="G120" s="71">
        <v>4</v>
      </c>
      <c r="H120" s="71">
        <v>4</v>
      </c>
      <c r="I120" s="72">
        <v>5</v>
      </c>
      <c r="J120" s="72">
        <v>5</v>
      </c>
      <c r="K120" s="73">
        <v>4</v>
      </c>
      <c r="L120" s="80" t="s">
        <v>1310</v>
      </c>
      <c r="M120" s="75">
        <v>4</v>
      </c>
      <c r="N120" s="76" t="s">
        <v>1311</v>
      </c>
      <c r="O120" s="76" t="s">
        <v>823</v>
      </c>
      <c r="P120" s="143"/>
    </row>
    <row r="121" spans="1:16" ht="16.5" thickBot="1" x14ac:dyDescent="0.3">
      <c r="A121" s="68">
        <v>118</v>
      </c>
      <c r="B121" s="70">
        <v>4</v>
      </c>
      <c r="C121" s="71">
        <v>3</v>
      </c>
      <c r="D121" s="71">
        <v>3</v>
      </c>
      <c r="E121" s="71">
        <v>3</v>
      </c>
      <c r="F121" s="71">
        <v>4</v>
      </c>
      <c r="G121" s="71">
        <v>0</v>
      </c>
      <c r="H121" s="71">
        <v>1</v>
      </c>
      <c r="I121" s="72">
        <v>2</v>
      </c>
      <c r="J121" s="72">
        <v>1</v>
      </c>
      <c r="K121" s="73">
        <v>3</v>
      </c>
      <c r="L121" s="76" t="s">
        <v>1312</v>
      </c>
      <c r="M121" s="75">
        <v>5</v>
      </c>
      <c r="N121" s="151" t="s">
        <v>1313</v>
      </c>
      <c r="O121" s="76" t="s">
        <v>823</v>
      </c>
      <c r="P121" s="143"/>
    </row>
    <row r="122" spans="1:16" ht="16.5" thickBot="1" x14ac:dyDescent="0.3">
      <c r="A122" s="69">
        <v>119</v>
      </c>
      <c r="B122" s="70">
        <v>4</v>
      </c>
      <c r="C122" s="71">
        <v>4</v>
      </c>
      <c r="D122" s="139"/>
      <c r="E122" s="71">
        <v>3</v>
      </c>
      <c r="F122" s="71">
        <v>3</v>
      </c>
      <c r="G122" s="71">
        <v>1</v>
      </c>
      <c r="H122" s="71">
        <v>3</v>
      </c>
      <c r="I122" s="72">
        <v>3</v>
      </c>
      <c r="J122" s="72">
        <v>4</v>
      </c>
      <c r="K122" s="73">
        <v>4</v>
      </c>
      <c r="L122" s="155" t="s">
        <v>1314</v>
      </c>
      <c r="M122" s="75">
        <v>3</v>
      </c>
      <c r="N122" s="76" t="s">
        <v>1315</v>
      </c>
      <c r="O122" s="76" t="s">
        <v>1297</v>
      </c>
      <c r="P122" s="152" t="s">
        <v>76</v>
      </c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4</v>
      </c>
      <c r="H123" s="71">
        <v>5</v>
      </c>
      <c r="I123" s="72">
        <v>5</v>
      </c>
      <c r="J123" s="72">
        <v>5</v>
      </c>
      <c r="K123" s="73">
        <v>5</v>
      </c>
      <c r="L123" s="155" t="s">
        <v>1316</v>
      </c>
      <c r="M123" s="75">
        <v>5</v>
      </c>
      <c r="N123" s="155" t="s">
        <v>1317</v>
      </c>
      <c r="O123" s="155" t="s">
        <v>823</v>
      </c>
      <c r="P123" s="152" t="s">
        <v>76</v>
      </c>
    </row>
    <row r="124" spans="1:16" ht="16.5" thickBot="1" x14ac:dyDescent="0.3">
      <c r="A124" s="68">
        <v>121</v>
      </c>
      <c r="B124" s="70">
        <v>5</v>
      </c>
      <c r="C124" s="71">
        <v>4</v>
      </c>
      <c r="D124" s="71">
        <v>3</v>
      </c>
      <c r="E124" s="71">
        <v>4</v>
      </c>
      <c r="F124" s="71">
        <v>4</v>
      </c>
      <c r="G124" s="71">
        <v>5</v>
      </c>
      <c r="H124" s="71">
        <v>5</v>
      </c>
      <c r="I124" s="72">
        <v>5</v>
      </c>
      <c r="J124" s="72">
        <v>5</v>
      </c>
      <c r="K124" s="73">
        <v>4</v>
      </c>
      <c r="L124" s="76" t="s">
        <v>1318</v>
      </c>
      <c r="M124" s="75">
        <v>0</v>
      </c>
      <c r="N124" s="76" t="s">
        <v>1319</v>
      </c>
      <c r="O124" s="76" t="s">
        <v>1297</v>
      </c>
      <c r="P124" s="143"/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4</v>
      </c>
      <c r="L125" s="155" t="s">
        <v>1320</v>
      </c>
      <c r="M125" s="75">
        <v>1</v>
      </c>
      <c r="N125" s="155" t="s">
        <v>1321</v>
      </c>
      <c r="O125" s="76" t="s">
        <v>823</v>
      </c>
      <c r="P125" s="150" t="s">
        <v>1322</v>
      </c>
    </row>
    <row r="126" spans="1:16" ht="16.5" thickBot="1" x14ac:dyDescent="0.3">
      <c r="A126" s="68">
        <v>123</v>
      </c>
      <c r="B126" s="70">
        <v>5</v>
      </c>
      <c r="C126" s="71">
        <v>5</v>
      </c>
      <c r="D126" s="71">
        <v>5</v>
      </c>
      <c r="E126" s="71">
        <v>4</v>
      </c>
      <c r="F126" s="71">
        <v>4</v>
      </c>
      <c r="G126" s="71">
        <v>5</v>
      </c>
      <c r="H126" s="71">
        <v>5</v>
      </c>
      <c r="I126" s="72">
        <v>5</v>
      </c>
      <c r="J126" s="72">
        <v>5</v>
      </c>
      <c r="K126" s="73">
        <v>5</v>
      </c>
      <c r="L126" s="155" t="s">
        <v>1323</v>
      </c>
      <c r="M126" s="75">
        <v>4</v>
      </c>
      <c r="N126" s="76" t="s">
        <v>1324</v>
      </c>
      <c r="O126" s="80" t="s">
        <v>823</v>
      </c>
      <c r="P126" s="143"/>
    </row>
    <row r="127" spans="1:16" ht="16.5" thickBot="1" x14ac:dyDescent="0.3">
      <c r="A127" s="68">
        <v>124</v>
      </c>
      <c r="B127" s="70">
        <v>5</v>
      </c>
      <c r="C127" s="71">
        <v>4</v>
      </c>
      <c r="D127" s="71">
        <v>5</v>
      </c>
      <c r="E127" s="71">
        <v>5</v>
      </c>
      <c r="F127" s="71">
        <v>4</v>
      </c>
      <c r="G127" s="71">
        <v>5</v>
      </c>
      <c r="H127" s="71">
        <v>5</v>
      </c>
      <c r="I127" s="72">
        <v>5</v>
      </c>
      <c r="J127" s="72">
        <v>5</v>
      </c>
      <c r="K127" s="73">
        <v>5</v>
      </c>
      <c r="L127" s="154" t="s">
        <v>1325</v>
      </c>
      <c r="M127" s="75">
        <v>4</v>
      </c>
      <c r="N127" s="155" t="s">
        <v>1326</v>
      </c>
      <c r="O127" s="80" t="s">
        <v>1297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54" t="s">
        <v>1327</v>
      </c>
      <c r="M128" s="75">
        <v>0</v>
      </c>
      <c r="N128" s="154" t="s">
        <v>1328</v>
      </c>
      <c r="O128" s="76" t="s">
        <v>823</v>
      </c>
      <c r="P128" s="152" t="s">
        <v>76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4</v>
      </c>
      <c r="E129" s="71">
        <v>4</v>
      </c>
      <c r="F129" s="71">
        <v>5</v>
      </c>
      <c r="G129" s="71">
        <v>5</v>
      </c>
      <c r="H129" s="71">
        <v>5</v>
      </c>
      <c r="I129" s="72">
        <v>5</v>
      </c>
      <c r="J129" s="72">
        <v>5</v>
      </c>
      <c r="K129" s="73">
        <v>5</v>
      </c>
      <c r="L129" s="142"/>
      <c r="M129" s="75">
        <v>5</v>
      </c>
      <c r="N129" s="155" t="s">
        <v>1329</v>
      </c>
      <c r="O129" s="76" t="s">
        <v>823</v>
      </c>
      <c r="P129" s="150" t="s">
        <v>1330</v>
      </c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5</v>
      </c>
      <c r="I130" s="72">
        <v>5</v>
      </c>
      <c r="J130" s="72">
        <v>5</v>
      </c>
      <c r="K130" s="73">
        <v>5</v>
      </c>
      <c r="L130" s="76" t="s">
        <v>1331</v>
      </c>
      <c r="M130" s="75">
        <v>4</v>
      </c>
      <c r="N130" s="154" t="s">
        <v>1332</v>
      </c>
      <c r="O130" s="76" t="s">
        <v>823</v>
      </c>
      <c r="P130" s="143"/>
    </row>
    <row r="131" spans="1:16" ht="27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4</v>
      </c>
      <c r="G131" s="71">
        <v>5</v>
      </c>
      <c r="H131" s="71">
        <v>5</v>
      </c>
      <c r="I131" s="72">
        <v>5</v>
      </c>
      <c r="J131" s="72">
        <v>5</v>
      </c>
      <c r="K131" s="73">
        <v>4</v>
      </c>
      <c r="L131" s="76" t="s">
        <v>1333</v>
      </c>
      <c r="M131" s="75">
        <v>4</v>
      </c>
      <c r="N131" s="76" t="s">
        <v>1334</v>
      </c>
      <c r="O131" s="76" t="s">
        <v>1297</v>
      </c>
      <c r="P131" s="143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71">
        <v>5</v>
      </c>
      <c r="G132" s="71">
        <v>5</v>
      </c>
      <c r="H132" s="71">
        <v>5</v>
      </c>
      <c r="I132" s="72">
        <v>5</v>
      </c>
      <c r="J132" s="72">
        <v>5</v>
      </c>
      <c r="K132" s="73">
        <v>5</v>
      </c>
      <c r="L132" s="155" t="s">
        <v>1335</v>
      </c>
      <c r="M132" s="75">
        <v>2</v>
      </c>
      <c r="N132" s="76" t="s">
        <v>1336</v>
      </c>
      <c r="O132" s="76" t="s">
        <v>1297</v>
      </c>
      <c r="P132" s="152" t="s">
        <v>76</v>
      </c>
    </row>
    <row r="133" spans="1:16" ht="16.5" thickBot="1" x14ac:dyDescent="0.3">
      <c r="A133" s="68">
        <v>130</v>
      </c>
      <c r="B133" s="70">
        <v>5</v>
      </c>
      <c r="C133" s="71">
        <v>5</v>
      </c>
      <c r="D133" s="71">
        <v>4</v>
      </c>
      <c r="E133" s="71">
        <v>5</v>
      </c>
      <c r="F133" s="71">
        <v>4</v>
      </c>
      <c r="G133" s="71">
        <v>5</v>
      </c>
      <c r="H133" s="71">
        <v>5</v>
      </c>
      <c r="I133" s="72">
        <v>5</v>
      </c>
      <c r="J133" s="72">
        <v>5</v>
      </c>
      <c r="K133" s="73">
        <v>5</v>
      </c>
      <c r="L133" s="155" t="s">
        <v>1337</v>
      </c>
      <c r="M133" s="75">
        <v>2</v>
      </c>
      <c r="N133" s="155" t="s">
        <v>1338</v>
      </c>
      <c r="O133" s="76" t="s">
        <v>823</v>
      </c>
      <c r="P133" s="152" t="s">
        <v>76</v>
      </c>
    </row>
    <row r="134" spans="1:16" ht="27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4</v>
      </c>
      <c r="F134" s="71">
        <v>4</v>
      </c>
      <c r="G134" s="71">
        <v>4</v>
      </c>
      <c r="H134" s="71">
        <v>5</v>
      </c>
      <c r="I134" s="72">
        <v>5</v>
      </c>
      <c r="J134" s="72">
        <v>5</v>
      </c>
      <c r="K134" s="73">
        <v>5</v>
      </c>
      <c r="L134" s="76" t="s">
        <v>1339</v>
      </c>
      <c r="M134" s="75">
        <v>3</v>
      </c>
      <c r="N134" s="76" t="s">
        <v>1223</v>
      </c>
      <c r="O134" s="76" t="s">
        <v>1340</v>
      </c>
      <c r="P134" s="143"/>
    </row>
    <row r="135" spans="1:16" ht="16.5" thickBot="1" x14ac:dyDescent="0.3">
      <c r="A135" s="68">
        <v>132</v>
      </c>
      <c r="B135" s="70">
        <v>4</v>
      </c>
      <c r="C135" s="71">
        <v>4</v>
      </c>
      <c r="D135" s="71">
        <v>5</v>
      </c>
      <c r="E135" s="71">
        <v>4</v>
      </c>
      <c r="F135" s="71">
        <v>4</v>
      </c>
      <c r="G135" s="71">
        <v>4</v>
      </c>
      <c r="H135" s="71">
        <v>4</v>
      </c>
      <c r="I135" s="72">
        <v>5</v>
      </c>
      <c r="J135" s="72">
        <v>5</v>
      </c>
      <c r="K135" s="73">
        <v>4</v>
      </c>
      <c r="L135" s="155" t="s">
        <v>1341</v>
      </c>
      <c r="M135" s="75">
        <v>4</v>
      </c>
      <c r="N135" s="155" t="s">
        <v>1342</v>
      </c>
      <c r="O135" s="76" t="s">
        <v>1340</v>
      </c>
      <c r="P135" s="143"/>
    </row>
    <row r="136" spans="1:16" ht="16.5" thickBot="1" x14ac:dyDescent="0.3">
      <c r="A136" s="68">
        <v>133</v>
      </c>
      <c r="B136" s="70">
        <v>5</v>
      </c>
      <c r="C136" s="71">
        <v>3</v>
      </c>
      <c r="D136" s="71">
        <v>4</v>
      </c>
      <c r="E136" s="71">
        <v>4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76" t="s">
        <v>1343</v>
      </c>
      <c r="M136" s="75">
        <v>4</v>
      </c>
      <c r="N136" s="76" t="s">
        <v>1344</v>
      </c>
      <c r="O136" s="76" t="s">
        <v>1345</v>
      </c>
      <c r="P136" s="143"/>
    </row>
    <row r="137" spans="1:16" ht="27" thickBot="1" x14ac:dyDescent="0.3">
      <c r="A137" s="69">
        <v>134</v>
      </c>
      <c r="B137" s="70">
        <v>4</v>
      </c>
      <c r="C137" s="71">
        <v>4</v>
      </c>
      <c r="D137" s="71">
        <v>4</v>
      </c>
      <c r="E137" s="71">
        <v>5</v>
      </c>
      <c r="F137" s="71">
        <v>4</v>
      </c>
      <c r="G137" s="71">
        <v>4</v>
      </c>
      <c r="H137" s="71">
        <v>5</v>
      </c>
      <c r="I137" s="72">
        <v>5</v>
      </c>
      <c r="J137" s="72">
        <v>5</v>
      </c>
      <c r="K137" s="73">
        <v>5</v>
      </c>
      <c r="L137" s="155" t="s">
        <v>1346</v>
      </c>
      <c r="M137" s="75">
        <v>5</v>
      </c>
      <c r="N137" s="155" t="s">
        <v>1347</v>
      </c>
      <c r="O137" s="80" t="s">
        <v>1340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4</v>
      </c>
      <c r="G138" s="71">
        <v>5</v>
      </c>
      <c r="H138" s="71">
        <v>5</v>
      </c>
      <c r="I138" s="72">
        <v>5</v>
      </c>
      <c r="J138" s="72">
        <v>5</v>
      </c>
      <c r="K138" s="73">
        <v>5</v>
      </c>
      <c r="L138" s="154" t="s">
        <v>1348</v>
      </c>
      <c r="M138" s="75">
        <v>5</v>
      </c>
      <c r="N138" s="76" t="s">
        <v>1349</v>
      </c>
      <c r="O138" s="81" t="s">
        <v>1345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4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1350</v>
      </c>
      <c r="M139" s="75">
        <v>5</v>
      </c>
      <c r="N139" s="76" t="s">
        <v>1351</v>
      </c>
      <c r="O139" s="81" t="s">
        <v>1340</v>
      </c>
      <c r="P139" s="144"/>
    </row>
    <row r="140" spans="1:16" ht="27" thickBot="1" x14ac:dyDescent="0.3">
      <c r="A140" s="69">
        <v>137</v>
      </c>
      <c r="B140" s="70">
        <v>4</v>
      </c>
      <c r="C140" s="71">
        <v>2</v>
      </c>
      <c r="D140" s="71">
        <v>4</v>
      </c>
      <c r="E140" s="71">
        <v>3</v>
      </c>
      <c r="F140" s="71">
        <v>4</v>
      </c>
      <c r="G140" s="71">
        <v>4</v>
      </c>
      <c r="H140" s="71">
        <v>4</v>
      </c>
      <c r="I140" s="72">
        <v>4</v>
      </c>
      <c r="J140" s="72">
        <v>4</v>
      </c>
      <c r="K140" s="73">
        <v>4</v>
      </c>
      <c r="L140" s="155" t="s">
        <v>1352</v>
      </c>
      <c r="M140" s="75">
        <v>1</v>
      </c>
      <c r="N140" s="76" t="s">
        <v>1353</v>
      </c>
      <c r="O140" s="81" t="s">
        <v>1340</v>
      </c>
      <c r="P140" s="148"/>
    </row>
    <row r="141" spans="1:16" ht="16.5" thickBot="1" x14ac:dyDescent="0.3">
      <c r="A141" s="68">
        <v>138</v>
      </c>
      <c r="B141" s="70">
        <v>4</v>
      </c>
      <c r="C141" s="71">
        <v>4</v>
      </c>
      <c r="D141" s="71">
        <v>5</v>
      </c>
      <c r="E141" s="71">
        <v>5</v>
      </c>
      <c r="F141" s="71">
        <v>5</v>
      </c>
      <c r="G141" s="71">
        <v>5</v>
      </c>
      <c r="H141" s="71">
        <v>4</v>
      </c>
      <c r="I141" s="72">
        <v>5</v>
      </c>
      <c r="J141" s="72">
        <v>5</v>
      </c>
      <c r="K141" s="73">
        <v>5</v>
      </c>
      <c r="L141" s="155" t="s">
        <v>1354</v>
      </c>
      <c r="M141" s="75">
        <v>4</v>
      </c>
      <c r="N141" s="76" t="s">
        <v>1355</v>
      </c>
      <c r="O141" s="81" t="s">
        <v>1345</v>
      </c>
      <c r="P141" s="155" t="s">
        <v>1356</v>
      </c>
    </row>
    <row r="142" spans="1:16" ht="27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5</v>
      </c>
      <c r="L142" s="76" t="s">
        <v>1357</v>
      </c>
      <c r="M142" s="75">
        <v>0</v>
      </c>
      <c r="N142" s="76" t="s">
        <v>1358</v>
      </c>
      <c r="O142" s="81" t="s">
        <v>1345</v>
      </c>
      <c r="P142" s="155" t="s">
        <v>1359</v>
      </c>
    </row>
    <row r="143" spans="1:16" ht="16.5" thickBot="1" x14ac:dyDescent="0.3">
      <c r="A143" s="69">
        <v>140</v>
      </c>
      <c r="B143" s="70">
        <v>5</v>
      </c>
      <c r="C143" s="71">
        <v>4</v>
      </c>
      <c r="D143" s="71">
        <v>5</v>
      </c>
      <c r="E143" s="71">
        <v>4</v>
      </c>
      <c r="F143" s="71">
        <v>4</v>
      </c>
      <c r="G143" s="71">
        <v>4</v>
      </c>
      <c r="H143" s="71">
        <v>4</v>
      </c>
      <c r="I143" s="72">
        <v>4</v>
      </c>
      <c r="J143" s="72">
        <v>4</v>
      </c>
      <c r="K143" s="73">
        <v>5</v>
      </c>
      <c r="L143" s="142"/>
      <c r="M143" s="75">
        <v>4</v>
      </c>
      <c r="N143" s="142"/>
      <c r="O143" s="81" t="s">
        <v>1340</v>
      </c>
      <c r="P143" s="143"/>
    </row>
    <row r="144" spans="1:16" ht="27" thickBot="1" x14ac:dyDescent="0.3">
      <c r="A144" s="68">
        <v>141</v>
      </c>
      <c r="B144" s="70">
        <v>5</v>
      </c>
      <c r="C144" s="71">
        <v>3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51" t="s">
        <v>1361</v>
      </c>
      <c r="M144" s="75">
        <v>0</v>
      </c>
      <c r="N144" s="151" t="s">
        <v>1362</v>
      </c>
      <c r="O144" s="74" t="s">
        <v>1340</v>
      </c>
      <c r="P144" s="151" t="s">
        <v>1360</v>
      </c>
    </row>
    <row r="145" spans="1:16" ht="16.5" thickBot="1" x14ac:dyDescent="0.3">
      <c r="A145" s="69">
        <v>142</v>
      </c>
      <c r="B145" s="70">
        <v>2</v>
      </c>
      <c r="C145" s="71">
        <v>1</v>
      </c>
      <c r="D145" s="71">
        <v>0</v>
      </c>
      <c r="E145" s="71">
        <v>4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4</v>
      </c>
      <c r="L145" s="151" t="s">
        <v>1363</v>
      </c>
      <c r="M145" s="75">
        <v>5</v>
      </c>
      <c r="N145" s="151" t="s">
        <v>1364</v>
      </c>
      <c r="O145" s="74" t="s">
        <v>1340</v>
      </c>
      <c r="P145" s="151" t="s">
        <v>1365</v>
      </c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4</v>
      </c>
      <c r="H146" s="71">
        <v>5</v>
      </c>
      <c r="I146" s="72">
        <v>4</v>
      </c>
      <c r="J146" s="72">
        <v>5</v>
      </c>
      <c r="K146" s="73">
        <v>5</v>
      </c>
      <c r="L146" s="151" t="s">
        <v>1366</v>
      </c>
      <c r="M146" s="75">
        <v>3</v>
      </c>
      <c r="N146" s="163" t="s">
        <v>1367</v>
      </c>
      <c r="O146" s="74" t="s">
        <v>1345</v>
      </c>
      <c r="P146" s="151"/>
    </row>
    <row r="147" spans="1:16" ht="16.5" thickBot="1" x14ac:dyDescent="0.3">
      <c r="A147" s="68">
        <v>144</v>
      </c>
      <c r="B147" s="70">
        <v>5</v>
      </c>
      <c r="C147" s="71">
        <v>4</v>
      </c>
      <c r="D147" s="71">
        <v>5</v>
      </c>
      <c r="E147" s="71">
        <v>4</v>
      </c>
      <c r="F147" s="71">
        <v>5</v>
      </c>
      <c r="G147" s="71">
        <v>5</v>
      </c>
      <c r="H147" s="71">
        <v>4</v>
      </c>
      <c r="I147" s="72">
        <v>5</v>
      </c>
      <c r="J147" s="72">
        <v>5</v>
      </c>
      <c r="K147" s="73">
        <v>4</v>
      </c>
      <c r="L147" s="142"/>
      <c r="M147" s="75">
        <v>5</v>
      </c>
      <c r="N147" s="142"/>
      <c r="O147" s="74" t="s">
        <v>1345</v>
      </c>
      <c r="P147" s="143"/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5</v>
      </c>
      <c r="G148" s="71">
        <v>5</v>
      </c>
      <c r="H148" s="71">
        <v>5</v>
      </c>
      <c r="I148" s="72">
        <v>5</v>
      </c>
      <c r="J148" s="72">
        <v>5</v>
      </c>
      <c r="K148" s="73">
        <v>5</v>
      </c>
      <c r="L148" s="151" t="s">
        <v>1368</v>
      </c>
      <c r="M148" s="75">
        <v>4</v>
      </c>
      <c r="N148" s="74" t="s">
        <v>1369</v>
      </c>
      <c r="O148" s="74" t="s">
        <v>1345</v>
      </c>
      <c r="P148" s="142"/>
    </row>
    <row r="149" spans="1:16" ht="27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5</v>
      </c>
      <c r="F149" s="71">
        <v>4</v>
      </c>
      <c r="G149" s="71">
        <v>5</v>
      </c>
      <c r="H149" s="71">
        <v>5</v>
      </c>
      <c r="I149" s="72">
        <v>5</v>
      </c>
      <c r="J149" s="72">
        <v>5</v>
      </c>
      <c r="K149" s="73">
        <v>5</v>
      </c>
      <c r="L149" s="74" t="s">
        <v>1370</v>
      </c>
      <c r="M149" s="75">
        <v>5</v>
      </c>
      <c r="N149" s="74" t="s">
        <v>1371</v>
      </c>
      <c r="O149" s="74" t="s">
        <v>1340</v>
      </c>
      <c r="P149" s="142"/>
    </row>
    <row r="150" spans="1:16" ht="16.5" thickBot="1" x14ac:dyDescent="0.3">
      <c r="A150" s="68">
        <v>147</v>
      </c>
      <c r="B150" s="70">
        <v>5</v>
      </c>
      <c r="C150" s="71">
        <v>4</v>
      </c>
      <c r="D150" s="71">
        <v>5</v>
      </c>
      <c r="E150" s="71">
        <v>5</v>
      </c>
      <c r="F150" s="71">
        <v>5</v>
      </c>
      <c r="G150" s="71">
        <v>4</v>
      </c>
      <c r="H150" s="71">
        <v>5</v>
      </c>
      <c r="I150" s="72">
        <v>5</v>
      </c>
      <c r="J150" s="72">
        <v>5</v>
      </c>
      <c r="K150" s="73">
        <v>5</v>
      </c>
      <c r="L150" s="151" t="s">
        <v>1372</v>
      </c>
      <c r="M150" s="75">
        <v>4</v>
      </c>
      <c r="N150" s="151" t="s">
        <v>1373</v>
      </c>
      <c r="O150" s="74" t="s">
        <v>1340</v>
      </c>
      <c r="P150" s="151" t="s">
        <v>979</v>
      </c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5</v>
      </c>
      <c r="I151" s="72">
        <v>5</v>
      </c>
      <c r="J151" s="72">
        <v>5</v>
      </c>
      <c r="K151" s="73">
        <v>5</v>
      </c>
      <c r="L151" s="74" t="s">
        <v>1374</v>
      </c>
      <c r="M151" s="75">
        <v>2</v>
      </c>
      <c r="N151" s="74" t="s">
        <v>1375</v>
      </c>
      <c r="O151" s="74" t="s">
        <v>1345</v>
      </c>
      <c r="P151" s="151" t="s">
        <v>1376</v>
      </c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5</v>
      </c>
      <c r="H152" s="71">
        <v>5</v>
      </c>
      <c r="I152" s="72">
        <v>5</v>
      </c>
      <c r="J152" s="72">
        <v>5</v>
      </c>
      <c r="K152" s="73">
        <v>5</v>
      </c>
      <c r="L152" s="151" t="s">
        <v>1377</v>
      </c>
      <c r="M152" s="75">
        <v>4</v>
      </c>
      <c r="N152" s="74" t="s">
        <v>1378</v>
      </c>
      <c r="O152" s="74" t="s">
        <v>1345</v>
      </c>
      <c r="P152" s="142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142"/>
      <c r="M153" s="75">
        <v>3</v>
      </c>
      <c r="N153" s="74" t="s">
        <v>1379</v>
      </c>
      <c r="O153" s="74" t="s">
        <v>1340</v>
      </c>
      <c r="P153" s="152" t="s">
        <v>76</v>
      </c>
    </row>
    <row r="154" spans="1:16" ht="27" thickBot="1" x14ac:dyDescent="0.3">
      <c r="A154" s="69">
        <v>151</v>
      </c>
      <c r="B154" s="70">
        <v>5</v>
      </c>
      <c r="C154" s="71">
        <v>5</v>
      </c>
      <c r="D154" s="71">
        <v>5</v>
      </c>
      <c r="E154" s="71">
        <v>5</v>
      </c>
      <c r="F154" s="71">
        <v>5</v>
      </c>
      <c r="G154" s="71">
        <v>5</v>
      </c>
      <c r="H154" s="71">
        <v>5</v>
      </c>
      <c r="I154" s="72">
        <v>5</v>
      </c>
      <c r="J154" s="72">
        <v>5</v>
      </c>
      <c r="K154" s="73">
        <v>5</v>
      </c>
      <c r="L154" s="163" t="s">
        <v>1380</v>
      </c>
      <c r="M154" s="75">
        <v>0</v>
      </c>
      <c r="N154" s="151" t="s">
        <v>1321</v>
      </c>
      <c r="O154" s="74" t="s">
        <v>1381</v>
      </c>
      <c r="P154" s="151" t="s">
        <v>1382</v>
      </c>
    </row>
    <row r="155" spans="1:16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151" t="s">
        <v>1383</v>
      </c>
      <c r="M155" s="75">
        <v>3</v>
      </c>
      <c r="N155" s="155" t="s">
        <v>1384</v>
      </c>
      <c r="O155" s="76" t="s">
        <v>1381</v>
      </c>
      <c r="P155" s="151" t="s">
        <v>1385</v>
      </c>
    </row>
    <row r="156" spans="1:16" ht="16.5" thickBot="1" x14ac:dyDescent="0.3">
      <c r="A156" s="68">
        <v>153</v>
      </c>
      <c r="B156" s="70">
        <v>4</v>
      </c>
      <c r="C156" s="71">
        <v>5</v>
      </c>
      <c r="D156" s="71">
        <v>4</v>
      </c>
      <c r="E156" s="71">
        <v>4</v>
      </c>
      <c r="F156" s="71">
        <v>3</v>
      </c>
      <c r="G156" s="71">
        <v>4</v>
      </c>
      <c r="H156" s="71">
        <v>4</v>
      </c>
      <c r="I156" s="72">
        <v>4</v>
      </c>
      <c r="J156" s="72">
        <v>4</v>
      </c>
      <c r="K156" s="73">
        <v>4</v>
      </c>
      <c r="L156" s="76" t="s">
        <v>1386</v>
      </c>
      <c r="M156" s="75">
        <v>4</v>
      </c>
      <c r="N156" s="155" t="s">
        <v>1387</v>
      </c>
      <c r="O156" s="76" t="s">
        <v>892</v>
      </c>
      <c r="P156" s="142"/>
    </row>
    <row r="157" spans="1:16" ht="16.5" thickBot="1" x14ac:dyDescent="0.3">
      <c r="A157" s="68">
        <v>154</v>
      </c>
      <c r="B157" s="70">
        <v>4</v>
      </c>
      <c r="C157" s="71">
        <v>4</v>
      </c>
      <c r="D157" s="71">
        <v>4</v>
      </c>
      <c r="E157" s="71">
        <v>5</v>
      </c>
      <c r="F157" s="71">
        <v>4</v>
      </c>
      <c r="G157" s="71">
        <v>4</v>
      </c>
      <c r="H157" s="71">
        <v>4</v>
      </c>
      <c r="I157" s="72">
        <v>3</v>
      </c>
      <c r="J157" s="72">
        <v>3</v>
      </c>
      <c r="K157" s="73">
        <v>5</v>
      </c>
      <c r="L157" s="155" t="s">
        <v>1388</v>
      </c>
      <c r="M157" s="75">
        <v>5</v>
      </c>
      <c r="N157" s="76" t="s">
        <v>919</v>
      </c>
      <c r="O157" s="76" t="s">
        <v>892</v>
      </c>
      <c r="P157" s="154" t="s">
        <v>1389</v>
      </c>
    </row>
    <row r="158" spans="1:16" ht="16.5" thickBot="1" x14ac:dyDescent="0.3">
      <c r="A158" s="68">
        <v>155</v>
      </c>
      <c r="B158" s="70">
        <v>4</v>
      </c>
      <c r="C158" s="71">
        <v>4</v>
      </c>
      <c r="D158" s="71">
        <v>4</v>
      </c>
      <c r="E158" s="71">
        <v>4</v>
      </c>
      <c r="F158" s="71">
        <v>4</v>
      </c>
      <c r="G158" s="71">
        <v>4</v>
      </c>
      <c r="H158" s="71">
        <v>4</v>
      </c>
      <c r="I158" s="72">
        <v>4</v>
      </c>
      <c r="J158" s="72">
        <v>4</v>
      </c>
      <c r="K158" s="73">
        <v>4</v>
      </c>
      <c r="L158" s="148"/>
      <c r="M158" s="75">
        <v>4</v>
      </c>
      <c r="N158" s="148"/>
      <c r="O158" s="76" t="s">
        <v>1381</v>
      </c>
      <c r="P158" s="148"/>
    </row>
    <row r="159" spans="1:16" ht="27" thickBot="1" x14ac:dyDescent="0.3">
      <c r="A159" s="68">
        <v>156</v>
      </c>
      <c r="B159" s="70">
        <v>5</v>
      </c>
      <c r="C159" s="71">
        <v>4</v>
      </c>
      <c r="D159" s="71">
        <v>5</v>
      </c>
      <c r="E159" s="71">
        <v>4</v>
      </c>
      <c r="F159" s="71">
        <v>4</v>
      </c>
      <c r="G159" s="71">
        <v>5</v>
      </c>
      <c r="H159" s="71">
        <v>5</v>
      </c>
      <c r="I159" s="72">
        <v>5</v>
      </c>
      <c r="J159" s="71">
        <v>5</v>
      </c>
      <c r="K159" s="73">
        <v>4</v>
      </c>
      <c r="L159" s="151" t="s">
        <v>1390</v>
      </c>
      <c r="M159" s="75">
        <v>3</v>
      </c>
      <c r="N159" s="76" t="s">
        <v>1391</v>
      </c>
      <c r="O159" s="76" t="s">
        <v>1381</v>
      </c>
      <c r="P159" s="151" t="s">
        <v>1392</v>
      </c>
    </row>
    <row r="160" spans="1:16" ht="27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5</v>
      </c>
      <c r="F160" s="71">
        <v>5</v>
      </c>
      <c r="G160" s="71">
        <v>5</v>
      </c>
      <c r="H160" s="71">
        <v>5</v>
      </c>
      <c r="I160" s="72">
        <v>5</v>
      </c>
      <c r="J160" s="72">
        <v>5</v>
      </c>
      <c r="K160" s="73">
        <v>5</v>
      </c>
      <c r="L160" s="76" t="s">
        <v>1393</v>
      </c>
      <c r="M160" s="75">
        <v>4</v>
      </c>
      <c r="N160" s="76" t="s">
        <v>1394</v>
      </c>
      <c r="O160" s="76" t="s">
        <v>1381</v>
      </c>
      <c r="P160" s="148"/>
    </row>
    <row r="161" spans="1:16" ht="16.5" thickBot="1" x14ac:dyDescent="0.3">
      <c r="A161" s="68">
        <v>158</v>
      </c>
      <c r="B161" s="70">
        <v>5</v>
      </c>
      <c r="C161" s="71">
        <v>3</v>
      </c>
      <c r="D161" s="71">
        <v>3</v>
      </c>
      <c r="E161" s="71">
        <v>4</v>
      </c>
      <c r="F161" s="71">
        <v>4</v>
      </c>
      <c r="G161" s="71">
        <v>3</v>
      </c>
      <c r="H161" s="71">
        <v>2</v>
      </c>
      <c r="I161" s="72">
        <v>5</v>
      </c>
      <c r="J161" s="72">
        <v>5</v>
      </c>
      <c r="K161" s="73">
        <v>4</v>
      </c>
      <c r="L161" s="155" t="s">
        <v>1395</v>
      </c>
      <c r="M161" s="151">
        <v>0</v>
      </c>
      <c r="N161" s="76" t="s">
        <v>1396</v>
      </c>
      <c r="O161" s="76" t="s">
        <v>1397</v>
      </c>
      <c r="P161" s="76" t="s">
        <v>1398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76" t="s">
        <v>1399</v>
      </c>
      <c r="M162" s="75">
        <v>5</v>
      </c>
      <c r="N162" s="155" t="s">
        <v>132</v>
      </c>
      <c r="O162" s="76" t="s">
        <v>169</v>
      </c>
      <c r="P162" s="155" t="s">
        <v>76</v>
      </c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5</v>
      </c>
      <c r="K163" s="73">
        <v>5</v>
      </c>
      <c r="L163" s="151" t="s">
        <v>521</v>
      </c>
      <c r="M163" s="75">
        <v>3</v>
      </c>
      <c r="N163" s="151" t="s">
        <v>653</v>
      </c>
      <c r="O163" s="76" t="s">
        <v>169</v>
      </c>
      <c r="P163" s="148"/>
    </row>
    <row r="164" spans="1:16" ht="16.5" thickBot="1" x14ac:dyDescent="0.3">
      <c r="A164" s="68">
        <v>161</v>
      </c>
      <c r="B164" s="70">
        <v>4</v>
      </c>
      <c r="C164" s="71">
        <v>4</v>
      </c>
      <c r="D164" s="71">
        <v>4</v>
      </c>
      <c r="E164" s="71">
        <v>4</v>
      </c>
      <c r="F164" s="71">
        <v>4</v>
      </c>
      <c r="G164" s="71">
        <v>4</v>
      </c>
      <c r="H164" s="71">
        <v>4</v>
      </c>
      <c r="I164" s="72">
        <v>4</v>
      </c>
      <c r="J164" s="72">
        <v>4</v>
      </c>
      <c r="K164" s="73">
        <v>4</v>
      </c>
      <c r="L164" s="76" t="s">
        <v>1400</v>
      </c>
      <c r="M164" s="75">
        <v>3</v>
      </c>
      <c r="N164" s="76" t="s">
        <v>1401</v>
      </c>
      <c r="O164" s="76" t="s">
        <v>169</v>
      </c>
      <c r="P164" s="149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4</v>
      </c>
      <c r="E165" s="71">
        <v>5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4</v>
      </c>
      <c r="L165" s="148"/>
      <c r="M165" s="75">
        <v>4</v>
      </c>
      <c r="N165" s="148"/>
      <c r="O165" s="76" t="s">
        <v>169</v>
      </c>
      <c r="P165" s="142"/>
    </row>
    <row r="166" spans="1:16" ht="27" thickBot="1" x14ac:dyDescent="0.3">
      <c r="A166" s="68">
        <v>163</v>
      </c>
      <c r="B166" s="70">
        <v>4</v>
      </c>
      <c r="C166" s="71">
        <v>5</v>
      </c>
      <c r="D166" s="71">
        <v>5</v>
      </c>
      <c r="E166" s="71">
        <v>4</v>
      </c>
      <c r="F166" s="71">
        <v>5</v>
      </c>
      <c r="G166" s="71">
        <v>4</v>
      </c>
      <c r="H166" s="71">
        <v>5</v>
      </c>
      <c r="I166" s="72">
        <v>5</v>
      </c>
      <c r="J166" s="72">
        <v>5</v>
      </c>
      <c r="K166" s="73">
        <v>5</v>
      </c>
      <c r="L166" s="151" t="s">
        <v>1402</v>
      </c>
      <c r="M166" s="75">
        <v>5</v>
      </c>
      <c r="N166" s="155" t="s">
        <v>1403</v>
      </c>
      <c r="O166" s="76" t="s">
        <v>169</v>
      </c>
      <c r="P166" s="151" t="s">
        <v>1404</v>
      </c>
    </row>
    <row r="167" spans="1:16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71">
        <v>5</v>
      </c>
      <c r="G167" s="71">
        <v>0</v>
      </c>
      <c r="H167" s="71">
        <v>5</v>
      </c>
      <c r="I167" s="72">
        <v>5</v>
      </c>
      <c r="J167" s="72">
        <v>5</v>
      </c>
      <c r="K167" s="73">
        <v>5</v>
      </c>
      <c r="L167" s="76" t="s">
        <v>1405</v>
      </c>
      <c r="M167" s="75">
        <v>3</v>
      </c>
      <c r="N167" s="155" t="s">
        <v>1406</v>
      </c>
      <c r="O167" s="76" t="s">
        <v>169</v>
      </c>
      <c r="P167" s="154" t="s">
        <v>1407</v>
      </c>
    </row>
    <row r="168" spans="1:16" ht="16.5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151" t="s">
        <v>1408</v>
      </c>
      <c r="M168" s="75">
        <v>5</v>
      </c>
      <c r="N168" s="151" t="s">
        <v>1409</v>
      </c>
      <c r="O168" s="76" t="s">
        <v>169</v>
      </c>
      <c r="P168" s="76" t="s">
        <v>139</v>
      </c>
    </row>
    <row r="169" spans="1:16" ht="27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4</v>
      </c>
      <c r="F169" s="71">
        <v>5</v>
      </c>
      <c r="G169" s="71">
        <v>4</v>
      </c>
      <c r="H169" s="71">
        <v>5</v>
      </c>
      <c r="I169" s="72">
        <v>5</v>
      </c>
      <c r="J169" s="72">
        <v>5</v>
      </c>
      <c r="K169" s="73">
        <v>5</v>
      </c>
      <c r="L169" s="76" t="s">
        <v>1410</v>
      </c>
      <c r="M169" s="75">
        <v>4</v>
      </c>
      <c r="N169" s="155" t="s">
        <v>1411</v>
      </c>
      <c r="O169" s="76" t="s">
        <v>169</v>
      </c>
      <c r="P169" s="151" t="s">
        <v>1412</v>
      </c>
    </row>
    <row r="170" spans="1:16" ht="16.5" thickBot="1" x14ac:dyDescent="0.3">
      <c r="A170" s="68">
        <v>167</v>
      </c>
      <c r="B170" s="70">
        <v>3</v>
      </c>
      <c r="C170" s="71">
        <v>3</v>
      </c>
      <c r="D170" s="71">
        <v>4</v>
      </c>
      <c r="E170" s="71">
        <v>5</v>
      </c>
      <c r="F170" s="71">
        <v>4</v>
      </c>
      <c r="G170" s="71">
        <v>5</v>
      </c>
      <c r="H170" s="71">
        <v>4</v>
      </c>
      <c r="I170" s="72">
        <v>4</v>
      </c>
      <c r="J170" s="72">
        <v>4</v>
      </c>
      <c r="K170" s="73">
        <v>4</v>
      </c>
      <c r="L170" s="76" t="s">
        <v>1413</v>
      </c>
      <c r="M170" s="75">
        <v>3</v>
      </c>
      <c r="N170" s="76" t="s">
        <v>1414</v>
      </c>
      <c r="O170" s="76" t="s">
        <v>1381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4</v>
      </c>
      <c r="G171" s="71">
        <v>5</v>
      </c>
      <c r="H171" s="71">
        <v>5</v>
      </c>
      <c r="I171" s="72">
        <v>5</v>
      </c>
      <c r="J171" s="72">
        <v>5</v>
      </c>
      <c r="K171" s="73">
        <v>5</v>
      </c>
      <c r="L171" s="76" t="s">
        <v>1415</v>
      </c>
      <c r="M171" s="75">
        <v>2</v>
      </c>
      <c r="N171" s="76" t="s">
        <v>1416</v>
      </c>
      <c r="O171" s="76" t="s">
        <v>1381</v>
      </c>
      <c r="P171" s="148"/>
    </row>
    <row r="172" spans="1:16" ht="27" thickBot="1" x14ac:dyDescent="0.3">
      <c r="A172" s="68">
        <v>169</v>
      </c>
      <c r="B172" s="70">
        <v>3</v>
      </c>
      <c r="C172" s="71">
        <v>5</v>
      </c>
      <c r="D172" s="71">
        <v>5</v>
      </c>
      <c r="E172" s="71">
        <v>3</v>
      </c>
      <c r="F172" s="71">
        <v>4</v>
      </c>
      <c r="G172" s="71">
        <v>5</v>
      </c>
      <c r="H172" s="71">
        <v>4</v>
      </c>
      <c r="I172" s="72">
        <v>4</v>
      </c>
      <c r="J172" s="72">
        <v>4</v>
      </c>
      <c r="K172" s="73">
        <v>5</v>
      </c>
      <c r="L172" s="151" t="s">
        <v>1417</v>
      </c>
      <c r="M172" s="75">
        <v>4</v>
      </c>
      <c r="N172" s="151" t="s">
        <v>1418</v>
      </c>
      <c r="O172" s="76" t="s">
        <v>169</v>
      </c>
      <c r="P172" s="151" t="s">
        <v>1419</v>
      </c>
    </row>
    <row r="173" spans="1:16" ht="16.5" thickBot="1" x14ac:dyDescent="0.3">
      <c r="A173" s="68">
        <v>170</v>
      </c>
      <c r="B173" s="70">
        <v>5</v>
      </c>
      <c r="C173" s="71">
        <v>4</v>
      </c>
      <c r="D173" s="71">
        <v>5</v>
      </c>
      <c r="E173" s="71">
        <v>5</v>
      </c>
      <c r="F173" s="71">
        <v>5</v>
      </c>
      <c r="G173" s="71">
        <v>4</v>
      </c>
      <c r="H173" s="71">
        <v>4</v>
      </c>
      <c r="I173" s="72">
        <v>2</v>
      </c>
      <c r="J173" s="72">
        <v>4</v>
      </c>
      <c r="K173" s="73">
        <v>4</v>
      </c>
      <c r="L173" s="76" t="s">
        <v>1420</v>
      </c>
      <c r="M173" s="75">
        <v>4</v>
      </c>
      <c r="N173" s="76" t="s">
        <v>1421</v>
      </c>
      <c r="O173" s="76" t="s">
        <v>892</v>
      </c>
      <c r="P173" s="142"/>
    </row>
    <row r="174" spans="1:16" ht="27" thickBot="1" x14ac:dyDescent="0.3">
      <c r="A174" s="68">
        <v>171</v>
      </c>
      <c r="B174" s="70">
        <v>5</v>
      </c>
      <c r="C174" s="71">
        <v>5</v>
      </c>
      <c r="D174" s="71">
        <v>3</v>
      </c>
      <c r="E174" s="71">
        <v>5</v>
      </c>
      <c r="F174" s="71">
        <v>5</v>
      </c>
      <c r="G174" s="71">
        <v>5</v>
      </c>
      <c r="H174" s="71">
        <v>5</v>
      </c>
      <c r="I174" s="72">
        <v>4</v>
      </c>
      <c r="J174" s="72">
        <v>5</v>
      </c>
      <c r="K174" s="73">
        <v>5</v>
      </c>
      <c r="L174" s="76" t="s">
        <v>1422</v>
      </c>
      <c r="M174" s="75">
        <v>0</v>
      </c>
      <c r="N174" s="76" t="s">
        <v>1423</v>
      </c>
      <c r="O174" s="76" t="s">
        <v>200</v>
      </c>
      <c r="P174" s="148"/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0</v>
      </c>
      <c r="H175" s="71">
        <v>5</v>
      </c>
      <c r="I175" s="72">
        <v>5</v>
      </c>
      <c r="J175" s="72">
        <v>5</v>
      </c>
      <c r="K175" s="73">
        <v>4</v>
      </c>
      <c r="L175" s="76" t="s">
        <v>1424</v>
      </c>
      <c r="M175" s="75">
        <v>0</v>
      </c>
      <c r="N175" s="76" t="s">
        <v>1425</v>
      </c>
      <c r="O175" s="76" t="s">
        <v>200</v>
      </c>
      <c r="P175" s="148"/>
    </row>
    <row r="176" spans="1:16" ht="16.5" thickBot="1" x14ac:dyDescent="0.3">
      <c r="A176" s="68">
        <v>173</v>
      </c>
      <c r="B176" s="70">
        <v>1</v>
      </c>
      <c r="C176" s="71">
        <v>3</v>
      </c>
      <c r="D176" s="71">
        <v>5</v>
      </c>
      <c r="E176" s="71">
        <v>3</v>
      </c>
      <c r="F176" s="71">
        <v>2</v>
      </c>
      <c r="G176" s="71">
        <v>5</v>
      </c>
      <c r="H176" s="71">
        <v>3</v>
      </c>
      <c r="I176" s="72">
        <v>5</v>
      </c>
      <c r="J176" s="72">
        <v>4</v>
      </c>
      <c r="K176" s="73">
        <v>3</v>
      </c>
      <c r="L176" s="148"/>
      <c r="M176" s="75">
        <v>2</v>
      </c>
      <c r="N176" s="148"/>
      <c r="O176" s="76" t="s">
        <v>200</v>
      </c>
      <c r="P176" s="148"/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71">
        <v>5</v>
      </c>
      <c r="G177" s="71">
        <v>5</v>
      </c>
      <c r="H177" s="71">
        <v>5</v>
      </c>
      <c r="I177" s="72">
        <v>5</v>
      </c>
      <c r="J177" s="72">
        <v>5</v>
      </c>
      <c r="K177" s="73">
        <v>2</v>
      </c>
      <c r="L177" s="155" t="s">
        <v>277</v>
      </c>
      <c r="M177" s="75">
        <v>4</v>
      </c>
      <c r="N177" s="155" t="s">
        <v>1426</v>
      </c>
      <c r="O177" s="76" t="s">
        <v>200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148"/>
      <c r="M178" s="75">
        <v>5</v>
      </c>
      <c r="N178" s="155" t="s">
        <v>1427</v>
      </c>
      <c r="O178" s="76" t="s">
        <v>200</v>
      </c>
      <c r="P178" s="149"/>
    </row>
    <row r="179" spans="1:16" ht="27" thickBot="1" x14ac:dyDescent="0.3">
      <c r="A179" s="68">
        <v>176</v>
      </c>
      <c r="B179" s="70">
        <v>4</v>
      </c>
      <c r="C179" s="71">
        <v>4</v>
      </c>
      <c r="D179" s="71">
        <v>4</v>
      </c>
      <c r="E179" s="71">
        <v>4</v>
      </c>
      <c r="F179" s="71">
        <v>4</v>
      </c>
      <c r="G179" s="71">
        <v>4</v>
      </c>
      <c r="H179" s="71">
        <v>4</v>
      </c>
      <c r="I179" s="72">
        <v>4</v>
      </c>
      <c r="J179" s="72">
        <v>4</v>
      </c>
      <c r="K179" s="73">
        <v>4</v>
      </c>
      <c r="L179" s="76" t="s">
        <v>1428</v>
      </c>
      <c r="M179" s="75">
        <v>3</v>
      </c>
      <c r="N179" s="155" t="s">
        <v>1429</v>
      </c>
      <c r="O179" s="76" t="s">
        <v>200</v>
      </c>
      <c r="P179" s="148"/>
    </row>
    <row r="180" spans="1:16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4" t="s">
        <v>1430</v>
      </c>
      <c r="M180" s="75">
        <v>5</v>
      </c>
      <c r="N180" s="74" t="s">
        <v>1431</v>
      </c>
      <c r="O180" s="76" t="s">
        <v>200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4</v>
      </c>
      <c r="G181" s="71">
        <v>4</v>
      </c>
      <c r="H181" s="71">
        <v>4</v>
      </c>
      <c r="I181" s="72">
        <v>5</v>
      </c>
      <c r="J181" s="72">
        <v>5</v>
      </c>
      <c r="K181" s="73">
        <v>5</v>
      </c>
      <c r="L181" s="74" t="s">
        <v>1432</v>
      </c>
      <c r="M181" s="75">
        <v>4</v>
      </c>
      <c r="N181" s="74" t="s">
        <v>1433</v>
      </c>
      <c r="O181" s="76" t="s">
        <v>200</v>
      </c>
      <c r="P181" s="149"/>
    </row>
    <row r="182" spans="1:16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71">
        <v>5</v>
      </c>
      <c r="G182" s="71">
        <v>5</v>
      </c>
      <c r="H182" s="71">
        <v>5</v>
      </c>
      <c r="I182" s="72">
        <v>5</v>
      </c>
      <c r="J182" s="72">
        <v>5</v>
      </c>
      <c r="K182" s="73">
        <v>5</v>
      </c>
      <c r="L182" s="76" t="s">
        <v>1434</v>
      </c>
      <c r="M182" s="75">
        <v>5</v>
      </c>
      <c r="N182" s="148"/>
      <c r="O182" s="76" t="s">
        <v>200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5</v>
      </c>
      <c r="I183" s="72">
        <v>5</v>
      </c>
      <c r="J183" s="72">
        <v>5</v>
      </c>
      <c r="K183" s="73">
        <v>5</v>
      </c>
      <c r="L183" s="76" t="s">
        <v>1435</v>
      </c>
      <c r="M183" s="75">
        <v>2</v>
      </c>
      <c r="N183" s="76" t="s">
        <v>1436</v>
      </c>
      <c r="O183" s="76" t="s">
        <v>200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4</v>
      </c>
      <c r="F184" s="71">
        <v>4</v>
      </c>
      <c r="G184" s="71">
        <v>5</v>
      </c>
      <c r="H184" s="71">
        <v>5</v>
      </c>
      <c r="I184" s="72">
        <v>4</v>
      </c>
      <c r="J184" s="72">
        <v>4</v>
      </c>
      <c r="K184" s="73">
        <v>5</v>
      </c>
      <c r="L184" s="148"/>
      <c r="M184" s="75">
        <v>5</v>
      </c>
      <c r="N184" s="148"/>
      <c r="O184" s="76" t="s">
        <v>200</v>
      </c>
      <c r="P184" s="148"/>
    </row>
    <row r="185" spans="1:16" ht="27" thickBot="1" x14ac:dyDescent="0.3">
      <c r="A185" s="68">
        <v>182</v>
      </c>
      <c r="B185" s="70">
        <v>5</v>
      </c>
      <c r="C185" s="71">
        <v>4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1437</v>
      </c>
      <c r="M185" s="75">
        <v>5</v>
      </c>
      <c r="N185" s="76" t="s">
        <v>1438</v>
      </c>
      <c r="O185" s="76" t="s">
        <v>200</v>
      </c>
      <c r="P185" s="151" t="s">
        <v>1439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148"/>
      <c r="M186" s="75">
        <v>5</v>
      </c>
      <c r="N186" s="148"/>
      <c r="O186" s="76" t="s">
        <v>200</v>
      </c>
      <c r="P186" s="142"/>
    </row>
    <row r="187" spans="1:16" ht="16.5" thickBot="1" x14ac:dyDescent="0.3">
      <c r="A187" s="68">
        <v>184</v>
      </c>
      <c r="B187" s="70">
        <v>4</v>
      </c>
      <c r="C187" s="71">
        <v>4</v>
      </c>
      <c r="D187" s="71">
        <v>5</v>
      </c>
      <c r="E187" s="71">
        <v>4</v>
      </c>
      <c r="F187" s="71">
        <v>4</v>
      </c>
      <c r="G187" s="71">
        <v>4</v>
      </c>
      <c r="H187" s="71">
        <v>5</v>
      </c>
      <c r="I187" s="72">
        <v>5</v>
      </c>
      <c r="J187" s="72">
        <v>5</v>
      </c>
      <c r="K187" s="73">
        <v>4</v>
      </c>
      <c r="L187" s="76" t="s">
        <v>1440</v>
      </c>
      <c r="M187" s="75">
        <v>4</v>
      </c>
      <c r="N187" s="76" t="s">
        <v>1441</v>
      </c>
      <c r="O187" s="76" t="s">
        <v>200</v>
      </c>
      <c r="P187" s="148"/>
    </row>
    <row r="188" spans="1:16" ht="16.5" thickBot="1" x14ac:dyDescent="0.3">
      <c r="A188" s="68">
        <v>185</v>
      </c>
      <c r="B188" s="70">
        <v>4</v>
      </c>
      <c r="C188" s="71">
        <v>2</v>
      </c>
      <c r="D188" s="71">
        <v>4</v>
      </c>
      <c r="E188" s="71">
        <v>5</v>
      </c>
      <c r="F188" s="71">
        <v>5</v>
      </c>
      <c r="G188" s="71">
        <v>1</v>
      </c>
      <c r="H188" s="71">
        <v>5</v>
      </c>
      <c r="I188" s="72">
        <v>5</v>
      </c>
      <c r="J188" s="72">
        <v>5</v>
      </c>
      <c r="K188" s="73">
        <v>5</v>
      </c>
      <c r="L188" s="142"/>
      <c r="M188" s="75">
        <v>4</v>
      </c>
      <c r="N188" s="74" t="s">
        <v>1442</v>
      </c>
      <c r="O188" s="76" t="s">
        <v>200</v>
      </c>
      <c r="P188" s="142"/>
    </row>
    <row r="189" spans="1:16" ht="16.5" thickBot="1" x14ac:dyDescent="0.3">
      <c r="A189" s="68">
        <v>186</v>
      </c>
      <c r="B189" s="70">
        <v>4</v>
      </c>
      <c r="C189" s="71">
        <v>4</v>
      </c>
      <c r="D189" s="71">
        <v>5</v>
      </c>
      <c r="E189" s="71">
        <v>3</v>
      </c>
      <c r="F189" s="71">
        <v>3</v>
      </c>
      <c r="G189" s="71">
        <v>4</v>
      </c>
      <c r="H189" s="71">
        <v>4</v>
      </c>
      <c r="I189" s="72">
        <v>4</v>
      </c>
      <c r="J189" s="72">
        <v>5</v>
      </c>
      <c r="K189" s="73">
        <v>4</v>
      </c>
      <c r="L189" s="145"/>
      <c r="M189" s="75">
        <v>2</v>
      </c>
      <c r="N189" s="142"/>
      <c r="O189" s="76" t="s">
        <v>200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5</v>
      </c>
      <c r="G190" s="71">
        <v>4</v>
      </c>
      <c r="H190" s="71">
        <v>4</v>
      </c>
      <c r="I190" s="72">
        <v>5</v>
      </c>
      <c r="J190" s="72">
        <v>5</v>
      </c>
      <c r="K190" s="73">
        <v>5</v>
      </c>
      <c r="L190" s="74" t="s">
        <v>1443</v>
      </c>
      <c r="M190" s="75">
        <v>3</v>
      </c>
      <c r="N190" s="151" t="s">
        <v>761</v>
      </c>
      <c r="O190" s="76" t="s">
        <v>200</v>
      </c>
      <c r="P190" s="142"/>
    </row>
    <row r="191" spans="1:16" ht="16.5" thickBot="1" x14ac:dyDescent="0.3">
      <c r="A191" s="68">
        <v>188</v>
      </c>
      <c r="B191" s="70">
        <v>5</v>
      </c>
      <c r="C191" s="71">
        <v>3</v>
      </c>
      <c r="D191" s="71">
        <v>4</v>
      </c>
      <c r="E191" s="71">
        <v>4</v>
      </c>
      <c r="F191" s="71">
        <v>4</v>
      </c>
      <c r="G191" s="71">
        <v>5</v>
      </c>
      <c r="H191" s="71">
        <v>5</v>
      </c>
      <c r="I191" s="72">
        <v>5</v>
      </c>
      <c r="J191" s="72">
        <v>5</v>
      </c>
      <c r="K191" s="73">
        <v>5</v>
      </c>
      <c r="L191" s="142"/>
      <c r="M191" s="75">
        <v>3</v>
      </c>
      <c r="N191" s="142"/>
      <c r="O191" s="76" t="s">
        <v>200</v>
      </c>
      <c r="P191" s="151" t="s">
        <v>1444</v>
      </c>
    </row>
    <row r="192" spans="1:16" ht="16.5" thickBot="1" x14ac:dyDescent="0.3">
      <c r="A192" s="68">
        <v>189</v>
      </c>
      <c r="B192" s="70">
        <v>1</v>
      </c>
      <c r="C192" s="71">
        <v>4</v>
      </c>
      <c r="D192" s="71">
        <v>4</v>
      </c>
      <c r="E192" s="71">
        <v>3</v>
      </c>
      <c r="F192" s="71">
        <v>3</v>
      </c>
      <c r="G192" s="71">
        <v>2</v>
      </c>
      <c r="H192" s="71">
        <v>2</v>
      </c>
      <c r="I192" s="72">
        <v>5</v>
      </c>
      <c r="J192" s="72">
        <v>5</v>
      </c>
      <c r="K192" s="73">
        <v>4</v>
      </c>
      <c r="L192" s="145"/>
      <c r="M192" s="75">
        <v>1</v>
      </c>
      <c r="N192" s="74" t="s">
        <v>1445</v>
      </c>
      <c r="O192" s="76" t="s">
        <v>200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5</v>
      </c>
      <c r="H193" s="71">
        <v>5</v>
      </c>
      <c r="I193" s="72">
        <v>5</v>
      </c>
      <c r="J193" s="71">
        <v>5</v>
      </c>
      <c r="K193" s="73">
        <v>5</v>
      </c>
      <c r="L193" s="76" t="s">
        <v>1446</v>
      </c>
      <c r="M193" s="160"/>
      <c r="N193" s="148"/>
      <c r="O193" s="76" t="s">
        <v>200</v>
      </c>
      <c r="P193" s="142"/>
    </row>
    <row r="194" spans="1:16" ht="16.5" thickBot="1" x14ac:dyDescent="0.3">
      <c r="A194" s="68">
        <v>191</v>
      </c>
      <c r="B194" s="70">
        <v>4</v>
      </c>
      <c r="C194" s="71">
        <v>4</v>
      </c>
      <c r="D194" s="71">
        <v>4</v>
      </c>
      <c r="E194" s="71">
        <v>4</v>
      </c>
      <c r="F194" s="71">
        <v>5</v>
      </c>
      <c r="G194" s="71">
        <v>2</v>
      </c>
      <c r="H194" s="71">
        <v>5</v>
      </c>
      <c r="I194" s="72">
        <v>5</v>
      </c>
      <c r="J194" s="72">
        <v>5</v>
      </c>
      <c r="K194" s="73">
        <v>5</v>
      </c>
      <c r="L194" s="155" t="s">
        <v>1447</v>
      </c>
      <c r="M194" s="75">
        <v>3</v>
      </c>
      <c r="N194" s="76" t="s">
        <v>1448</v>
      </c>
      <c r="O194" s="76" t="s">
        <v>200</v>
      </c>
      <c r="P194" s="142"/>
    </row>
    <row r="195" spans="1:16" ht="16.5" thickBot="1" x14ac:dyDescent="0.3">
      <c r="A195" s="68">
        <v>192</v>
      </c>
      <c r="B195" s="70">
        <v>4</v>
      </c>
      <c r="C195" s="71">
        <v>4</v>
      </c>
      <c r="D195" s="71">
        <v>5</v>
      </c>
      <c r="E195" s="71">
        <v>3</v>
      </c>
      <c r="F195" s="139"/>
      <c r="G195" s="71">
        <v>2</v>
      </c>
      <c r="H195" s="71">
        <v>4</v>
      </c>
      <c r="I195" s="72">
        <v>4</v>
      </c>
      <c r="J195" s="72">
        <v>4</v>
      </c>
      <c r="K195" s="73">
        <v>4</v>
      </c>
      <c r="L195" s="148"/>
      <c r="M195" s="75">
        <v>4</v>
      </c>
      <c r="N195" s="76" t="s">
        <v>919</v>
      </c>
      <c r="O195" s="76" t="s">
        <v>200</v>
      </c>
      <c r="P195" s="142"/>
    </row>
    <row r="196" spans="1:16" ht="27" thickBot="1" x14ac:dyDescent="0.3">
      <c r="A196" s="68">
        <v>193</v>
      </c>
      <c r="B196" s="70">
        <v>4</v>
      </c>
      <c r="C196" s="71">
        <v>3</v>
      </c>
      <c r="D196" s="71">
        <v>3</v>
      </c>
      <c r="E196" s="71">
        <v>3</v>
      </c>
      <c r="F196" s="71">
        <v>4</v>
      </c>
      <c r="G196" s="71">
        <v>3</v>
      </c>
      <c r="H196" s="71">
        <v>4</v>
      </c>
      <c r="I196" s="72">
        <v>5</v>
      </c>
      <c r="J196" s="72">
        <v>5</v>
      </c>
      <c r="K196" s="73">
        <v>4</v>
      </c>
      <c r="L196" s="76" t="s">
        <v>1449</v>
      </c>
      <c r="M196" s="75">
        <v>2</v>
      </c>
      <c r="N196" s="76" t="s">
        <v>1450</v>
      </c>
      <c r="O196" s="76" t="s">
        <v>200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139"/>
      <c r="K197" s="73">
        <v>5</v>
      </c>
      <c r="L197" s="76" t="s">
        <v>1452</v>
      </c>
      <c r="M197" s="75">
        <v>5</v>
      </c>
      <c r="N197" s="76" t="s">
        <v>1453</v>
      </c>
      <c r="O197" s="76" t="s">
        <v>200</v>
      </c>
      <c r="P197" s="155" t="s">
        <v>76</v>
      </c>
    </row>
    <row r="198" spans="1:16" ht="16.5" thickBot="1" x14ac:dyDescent="0.3">
      <c r="A198" s="68">
        <v>195</v>
      </c>
      <c r="B198" s="70">
        <v>5</v>
      </c>
      <c r="C198" s="71">
        <v>3</v>
      </c>
      <c r="D198" s="71">
        <v>5</v>
      </c>
      <c r="E198" s="71">
        <v>5</v>
      </c>
      <c r="F198" s="71">
        <v>5</v>
      </c>
      <c r="G198" s="71">
        <v>1</v>
      </c>
      <c r="H198" s="71">
        <v>5</v>
      </c>
      <c r="I198" s="72">
        <v>5</v>
      </c>
      <c r="J198" s="72">
        <v>5</v>
      </c>
      <c r="K198" s="73">
        <v>5</v>
      </c>
      <c r="L198" s="76" t="s">
        <v>1454</v>
      </c>
      <c r="M198" s="75">
        <v>5</v>
      </c>
      <c r="N198" s="76" t="s">
        <v>1455</v>
      </c>
      <c r="O198" s="76" t="s">
        <v>200</v>
      </c>
      <c r="P198" s="148"/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5</v>
      </c>
      <c r="F199" s="71">
        <v>4</v>
      </c>
      <c r="G199" s="71">
        <v>5</v>
      </c>
      <c r="H199" s="71">
        <v>4</v>
      </c>
      <c r="I199" s="72">
        <v>5</v>
      </c>
      <c r="J199" s="72">
        <v>5</v>
      </c>
      <c r="K199" s="73">
        <v>5</v>
      </c>
      <c r="L199" s="155" t="s">
        <v>1456</v>
      </c>
      <c r="M199" s="75">
        <v>5</v>
      </c>
      <c r="N199" s="76" t="s">
        <v>1457</v>
      </c>
      <c r="O199" s="76" t="s">
        <v>1463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1458</v>
      </c>
      <c r="M200" s="75">
        <v>4</v>
      </c>
      <c r="N200" s="76" t="s">
        <v>1459</v>
      </c>
      <c r="O200" s="76" t="s">
        <v>1460</v>
      </c>
      <c r="P200" s="142"/>
    </row>
    <row r="201" spans="1:16" ht="16.5" thickBot="1" x14ac:dyDescent="0.3">
      <c r="A201" s="68">
        <v>198</v>
      </c>
      <c r="B201" s="70">
        <v>4</v>
      </c>
      <c r="C201" s="71">
        <v>3</v>
      </c>
      <c r="D201" s="71">
        <v>5</v>
      </c>
      <c r="E201" s="71">
        <v>4</v>
      </c>
      <c r="F201" s="71">
        <v>4</v>
      </c>
      <c r="G201" s="71">
        <v>5</v>
      </c>
      <c r="H201" s="71">
        <v>5</v>
      </c>
      <c r="I201" s="72">
        <v>5</v>
      </c>
      <c r="J201" s="72">
        <v>3</v>
      </c>
      <c r="K201" s="73">
        <v>4</v>
      </c>
      <c r="L201" s="76" t="s">
        <v>1461</v>
      </c>
      <c r="M201" s="75">
        <v>3</v>
      </c>
      <c r="N201" s="76" t="s">
        <v>1462</v>
      </c>
      <c r="O201" s="76" t="s">
        <v>1463</v>
      </c>
      <c r="P201" s="142"/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71">
        <v>5</v>
      </c>
      <c r="G202" s="71">
        <v>5</v>
      </c>
      <c r="H202" s="71">
        <v>4</v>
      </c>
      <c r="I202" s="72">
        <v>5</v>
      </c>
      <c r="J202" s="72">
        <v>5</v>
      </c>
      <c r="K202" s="73">
        <v>5</v>
      </c>
      <c r="L202" s="148"/>
      <c r="M202" s="75">
        <v>4</v>
      </c>
      <c r="N202" s="148"/>
      <c r="O202" s="76" t="s">
        <v>1464</v>
      </c>
      <c r="P202" s="151" t="s">
        <v>76</v>
      </c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4</v>
      </c>
      <c r="H203" s="71">
        <v>4</v>
      </c>
      <c r="I203" s="72">
        <v>5</v>
      </c>
      <c r="J203" s="72">
        <v>5</v>
      </c>
      <c r="K203" s="73">
        <v>5</v>
      </c>
      <c r="L203" s="155" t="s">
        <v>1465</v>
      </c>
      <c r="M203" s="75">
        <v>4</v>
      </c>
      <c r="N203" s="76" t="s">
        <v>1466</v>
      </c>
      <c r="O203" s="76" t="s">
        <v>1463</v>
      </c>
      <c r="P203" s="142"/>
    </row>
    <row r="204" spans="1:16" ht="16.5" thickBot="1" x14ac:dyDescent="0.3">
      <c r="A204" s="68">
        <v>201</v>
      </c>
      <c r="B204" s="70">
        <v>4</v>
      </c>
      <c r="C204" s="71">
        <v>4</v>
      </c>
      <c r="D204" s="71">
        <v>5</v>
      </c>
      <c r="E204" s="71">
        <v>4</v>
      </c>
      <c r="F204" s="71">
        <v>4</v>
      </c>
      <c r="G204" s="71">
        <v>2</v>
      </c>
      <c r="H204" s="71">
        <v>4</v>
      </c>
      <c r="I204" s="72">
        <v>3</v>
      </c>
      <c r="J204" s="72">
        <v>4</v>
      </c>
      <c r="K204" s="73">
        <v>4</v>
      </c>
      <c r="L204" s="148"/>
      <c r="M204" s="75">
        <v>1</v>
      </c>
      <c r="N204" s="148"/>
      <c r="O204" s="76" t="s">
        <v>1463</v>
      </c>
      <c r="P204" s="148"/>
    </row>
    <row r="205" spans="1:16" ht="16.5" thickBot="1" x14ac:dyDescent="0.3">
      <c r="A205" s="68">
        <v>202</v>
      </c>
      <c r="B205" s="70">
        <v>5</v>
      </c>
      <c r="C205" s="71">
        <v>5</v>
      </c>
      <c r="D205" s="71">
        <v>4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4</v>
      </c>
      <c r="L205" s="148"/>
      <c r="M205" s="75">
        <v>4</v>
      </c>
      <c r="N205" s="76" t="s">
        <v>1467</v>
      </c>
      <c r="O205" s="76" t="s">
        <v>1463</v>
      </c>
      <c r="P205" s="148"/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5</v>
      </c>
      <c r="H206" s="71">
        <v>5</v>
      </c>
      <c r="I206" s="72">
        <v>5</v>
      </c>
      <c r="J206" s="72">
        <v>5</v>
      </c>
      <c r="K206" s="73">
        <v>5</v>
      </c>
      <c r="L206" s="155" t="s">
        <v>1468</v>
      </c>
      <c r="M206" s="75">
        <v>3</v>
      </c>
      <c r="N206" s="76" t="s">
        <v>1469</v>
      </c>
      <c r="O206" s="76" t="s">
        <v>1464</v>
      </c>
      <c r="P206" s="155" t="s">
        <v>1470</v>
      </c>
    </row>
    <row r="207" spans="1:16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5</v>
      </c>
      <c r="F207" s="71">
        <v>5</v>
      </c>
      <c r="G207" s="71">
        <v>5</v>
      </c>
      <c r="H207" s="71">
        <v>5</v>
      </c>
      <c r="I207" s="72">
        <v>5</v>
      </c>
      <c r="J207" s="72">
        <v>5</v>
      </c>
      <c r="K207" s="73">
        <v>5</v>
      </c>
      <c r="L207" s="155" t="s">
        <v>1471</v>
      </c>
      <c r="M207" s="75">
        <v>4</v>
      </c>
      <c r="N207" s="76" t="s">
        <v>1472</v>
      </c>
      <c r="O207" s="76" t="s">
        <v>1464</v>
      </c>
      <c r="P207" s="142"/>
    </row>
    <row r="208" spans="1:16" ht="16.5" thickBot="1" x14ac:dyDescent="0.3">
      <c r="A208" s="68">
        <v>205</v>
      </c>
      <c r="B208" s="70">
        <v>5</v>
      </c>
      <c r="C208" s="71">
        <v>4</v>
      </c>
      <c r="D208" s="71">
        <v>5</v>
      </c>
      <c r="E208" s="71">
        <v>3</v>
      </c>
      <c r="F208" s="71">
        <v>5</v>
      </c>
      <c r="G208" s="71">
        <v>4</v>
      </c>
      <c r="H208" s="71">
        <v>4</v>
      </c>
      <c r="I208" s="72">
        <v>3</v>
      </c>
      <c r="J208" s="72">
        <v>5</v>
      </c>
      <c r="K208" s="73">
        <v>4</v>
      </c>
      <c r="L208" s="155" t="s">
        <v>1473</v>
      </c>
      <c r="M208" s="160"/>
      <c r="N208" s="76" t="s">
        <v>1474</v>
      </c>
      <c r="O208" s="76" t="s">
        <v>1460</v>
      </c>
      <c r="P208" s="142"/>
    </row>
    <row r="209" spans="1:16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5</v>
      </c>
      <c r="I209" s="72">
        <v>5</v>
      </c>
      <c r="J209" s="72">
        <v>5</v>
      </c>
      <c r="K209" s="73">
        <v>5</v>
      </c>
      <c r="L209" s="155" t="s">
        <v>1475</v>
      </c>
      <c r="M209" s="75">
        <v>5</v>
      </c>
      <c r="N209" s="76" t="s">
        <v>1476</v>
      </c>
      <c r="O209" s="76" t="s">
        <v>1463</v>
      </c>
      <c r="P209" s="155" t="s">
        <v>139</v>
      </c>
    </row>
    <row r="210" spans="1:16" ht="16.5" thickBot="1" x14ac:dyDescent="0.3">
      <c r="A210" s="68">
        <v>207</v>
      </c>
      <c r="B210" s="70">
        <v>4</v>
      </c>
      <c r="C210" s="71">
        <v>4</v>
      </c>
      <c r="D210" s="71">
        <v>5</v>
      </c>
      <c r="E210" s="71">
        <v>2</v>
      </c>
      <c r="F210" s="71">
        <v>4</v>
      </c>
      <c r="G210" s="71">
        <v>4</v>
      </c>
      <c r="H210" s="71">
        <v>4</v>
      </c>
      <c r="I210" s="72">
        <v>4</v>
      </c>
      <c r="J210" s="72">
        <v>5</v>
      </c>
      <c r="K210" s="73">
        <v>4</v>
      </c>
      <c r="L210" s="155" t="s">
        <v>825</v>
      </c>
      <c r="M210" s="75">
        <v>4</v>
      </c>
      <c r="N210" s="155" t="s">
        <v>1477</v>
      </c>
      <c r="O210" s="76" t="s">
        <v>1464</v>
      </c>
      <c r="P210" s="142"/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4</v>
      </c>
      <c r="F211" s="71">
        <v>4</v>
      </c>
      <c r="G211" s="71">
        <v>4</v>
      </c>
      <c r="H211" s="71">
        <v>4</v>
      </c>
      <c r="I211" s="72">
        <v>4</v>
      </c>
      <c r="J211" s="72">
        <v>4</v>
      </c>
      <c r="K211" s="73">
        <v>4</v>
      </c>
      <c r="L211" s="155" t="s">
        <v>1478</v>
      </c>
      <c r="M211" s="75">
        <v>5</v>
      </c>
      <c r="N211" s="154" t="s">
        <v>1479</v>
      </c>
      <c r="O211" s="76" t="s">
        <v>1460</v>
      </c>
      <c r="P211" s="151" t="s">
        <v>76</v>
      </c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5</v>
      </c>
      <c r="H212" s="71">
        <v>5</v>
      </c>
      <c r="I212" s="72">
        <v>5</v>
      </c>
      <c r="J212" s="72">
        <v>5</v>
      </c>
      <c r="K212" s="73">
        <v>5</v>
      </c>
      <c r="L212" s="148"/>
      <c r="M212" s="75">
        <v>2</v>
      </c>
      <c r="N212" s="155" t="s">
        <v>1480</v>
      </c>
      <c r="O212" s="76" t="s">
        <v>1463</v>
      </c>
      <c r="P212" s="142"/>
    </row>
    <row r="213" spans="1:16" ht="16.5" thickBot="1" x14ac:dyDescent="0.3">
      <c r="A213" s="68">
        <v>210</v>
      </c>
      <c r="B213" s="70">
        <v>5</v>
      </c>
      <c r="C213" s="71">
        <v>4</v>
      </c>
      <c r="D213" s="71">
        <v>5</v>
      </c>
      <c r="E213" s="71">
        <v>4</v>
      </c>
      <c r="F213" s="71">
        <v>5</v>
      </c>
      <c r="G213" s="71">
        <v>5</v>
      </c>
      <c r="H213" s="71">
        <v>4</v>
      </c>
      <c r="I213" s="72">
        <v>5</v>
      </c>
      <c r="J213" s="72">
        <v>5</v>
      </c>
      <c r="K213" s="73">
        <v>5</v>
      </c>
      <c r="L213" s="155" t="s">
        <v>1481</v>
      </c>
      <c r="M213" s="75">
        <v>3</v>
      </c>
      <c r="N213" s="76" t="s">
        <v>1482</v>
      </c>
      <c r="O213" s="76" t="s">
        <v>1463</v>
      </c>
      <c r="P213" s="142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4</v>
      </c>
      <c r="F214" s="71">
        <v>5</v>
      </c>
      <c r="G214" s="71">
        <v>5</v>
      </c>
      <c r="H214" s="71">
        <v>5</v>
      </c>
      <c r="I214" s="72">
        <v>4</v>
      </c>
      <c r="J214" s="72">
        <v>5</v>
      </c>
      <c r="K214" s="73">
        <v>5</v>
      </c>
      <c r="L214" s="155" t="s">
        <v>1483</v>
      </c>
      <c r="M214" s="75">
        <v>5</v>
      </c>
      <c r="N214" s="155" t="s">
        <v>1484</v>
      </c>
      <c r="O214" s="76" t="s">
        <v>1463</v>
      </c>
      <c r="P214" s="142"/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71">
        <v>5</v>
      </c>
      <c r="G215" s="71">
        <v>4</v>
      </c>
      <c r="H215" s="71">
        <v>4</v>
      </c>
      <c r="I215" s="72">
        <v>5</v>
      </c>
      <c r="J215" s="72">
        <v>5</v>
      </c>
      <c r="K215" s="73">
        <v>4</v>
      </c>
      <c r="L215" s="155" t="s">
        <v>1485</v>
      </c>
      <c r="M215" s="75">
        <v>4</v>
      </c>
      <c r="N215" s="76" t="s">
        <v>1486</v>
      </c>
      <c r="O215" s="76" t="s">
        <v>1463</v>
      </c>
      <c r="P215" s="142"/>
    </row>
    <row r="216" spans="1:16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71">
        <v>5</v>
      </c>
      <c r="G216" s="71">
        <v>5</v>
      </c>
      <c r="H216" s="71">
        <v>5</v>
      </c>
      <c r="I216" s="72">
        <v>5</v>
      </c>
      <c r="J216" s="72">
        <v>5</v>
      </c>
      <c r="K216" s="73">
        <v>5</v>
      </c>
      <c r="L216" s="155" t="s">
        <v>1487</v>
      </c>
      <c r="M216" s="75">
        <v>5</v>
      </c>
      <c r="N216" s="155" t="s">
        <v>1488</v>
      </c>
      <c r="O216" s="76" t="s">
        <v>1464</v>
      </c>
      <c r="P216" s="142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4</v>
      </c>
      <c r="F217" s="71">
        <v>5</v>
      </c>
      <c r="G217" s="71">
        <v>3</v>
      </c>
      <c r="H217" s="71">
        <v>3</v>
      </c>
      <c r="I217" s="72">
        <v>5</v>
      </c>
      <c r="J217" s="72">
        <v>5</v>
      </c>
      <c r="K217" s="73">
        <v>5</v>
      </c>
      <c r="L217" s="155" t="s">
        <v>1489</v>
      </c>
      <c r="M217" s="75">
        <v>3</v>
      </c>
      <c r="N217" s="76" t="s">
        <v>1490</v>
      </c>
      <c r="O217" s="76" t="s">
        <v>1463</v>
      </c>
      <c r="P217" s="151" t="s">
        <v>1491</v>
      </c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3</v>
      </c>
      <c r="H218" s="71">
        <v>4</v>
      </c>
      <c r="I218" s="72">
        <v>5</v>
      </c>
      <c r="J218" s="72">
        <v>5</v>
      </c>
      <c r="K218" s="73">
        <v>4</v>
      </c>
      <c r="L218" s="155" t="s">
        <v>1492</v>
      </c>
      <c r="M218" s="75">
        <v>3</v>
      </c>
      <c r="N218" s="76" t="s">
        <v>1493</v>
      </c>
      <c r="O218" s="76" t="s">
        <v>1463</v>
      </c>
      <c r="P218" s="155" t="s">
        <v>76</v>
      </c>
    </row>
    <row r="219" spans="1:16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4</v>
      </c>
      <c r="F219" s="71">
        <v>3</v>
      </c>
      <c r="G219" s="71">
        <v>5</v>
      </c>
      <c r="H219" s="71">
        <v>4</v>
      </c>
      <c r="I219" s="72">
        <v>5</v>
      </c>
      <c r="J219" s="72">
        <v>5</v>
      </c>
      <c r="K219" s="73">
        <v>4</v>
      </c>
      <c r="L219" s="155" t="s">
        <v>1327</v>
      </c>
      <c r="M219" s="75">
        <v>5</v>
      </c>
      <c r="N219" s="76" t="s">
        <v>1494</v>
      </c>
      <c r="O219" s="76" t="s">
        <v>681</v>
      </c>
      <c r="P219" s="151" t="s">
        <v>1495</v>
      </c>
    </row>
    <row r="220" spans="1:16" ht="27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71">
        <v>5</v>
      </c>
      <c r="G220" s="71">
        <v>5</v>
      </c>
      <c r="H220" s="71">
        <v>5</v>
      </c>
      <c r="I220" s="72">
        <v>5</v>
      </c>
      <c r="J220" s="72">
        <v>5</v>
      </c>
      <c r="K220" s="73">
        <v>5</v>
      </c>
      <c r="L220" s="155" t="s">
        <v>382</v>
      </c>
      <c r="M220" s="75">
        <v>2</v>
      </c>
      <c r="N220" s="76" t="s">
        <v>1496</v>
      </c>
      <c r="O220" s="76" t="s">
        <v>1497</v>
      </c>
      <c r="P220" s="142"/>
    </row>
    <row r="221" spans="1:16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4</v>
      </c>
      <c r="F221" s="71">
        <v>4</v>
      </c>
      <c r="G221" s="71">
        <v>5</v>
      </c>
      <c r="H221" s="71">
        <v>5</v>
      </c>
      <c r="I221" s="72">
        <v>5</v>
      </c>
      <c r="J221" s="72">
        <v>5</v>
      </c>
      <c r="K221" s="73">
        <v>4</v>
      </c>
      <c r="L221" s="155" t="s">
        <v>81</v>
      </c>
      <c r="M221" s="75">
        <v>5</v>
      </c>
      <c r="N221" s="76" t="s">
        <v>1498</v>
      </c>
      <c r="O221" s="76" t="s">
        <v>701</v>
      </c>
      <c r="P221" s="155" t="s">
        <v>76</v>
      </c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4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3</v>
      </c>
      <c r="N222" s="148"/>
      <c r="O222" s="76" t="s">
        <v>1499</v>
      </c>
      <c r="P222" s="148"/>
    </row>
    <row r="223" spans="1:16" ht="16.5" thickBot="1" x14ac:dyDescent="0.3">
      <c r="A223" s="68">
        <v>220</v>
      </c>
      <c r="B223" s="70">
        <v>4</v>
      </c>
      <c r="C223" s="71">
        <v>5</v>
      </c>
      <c r="D223" s="71">
        <v>5</v>
      </c>
      <c r="E223" s="71">
        <v>5</v>
      </c>
      <c r="F223" s="71">
        <v>5</v>
      </c>
      <c r="G223" s="71">
        <v>5</v>
      </c>
      <c r="H223" s="71">
        <v>4</v>
      </c>
      <c r="I223" s="72">
        <v>5</v>
      </c>
      <c r="J223" s="72">
        <v>4</v>
      </c>
      <c r="K223" s="73">
        <v>4</v>
      </c>
      <c r="L223" s="155" t="s">
        <v>1500</v>
      </c>
      <c r="M223" s="75">
        <v>5</v>
      </c>
      <c r="N223" s="76" t="s">
        <v>1501</v>
      </c>
      <c r="O223" s="76" t="s">
        <v>1499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4</v>
      </c>
      <c r="H224" s="71">
        <v>4</v>
      </c>
      <c r="I224" s="72">
        <v>5</v>
      </c>
      <c r="J224" s="72">
        <v>4</v>
      </c>
      <c r="K224" s="73">
        <v>5</v>
      </c>
      <c r="L224" s="155" t="s">
        <v>1502</v>
      </c>
      <c r="M224" s="75">
        <v>3</v>
      </c>
      <c r="N224" s="148"/>
      <c r="O224" s="76" t="s">
        <v>1503</v>
      </c>
      <c r="P224" s="142"/>
    </row>
    <row r="225" spans="1:16" ht="16.5" thickBot="1" x14ac:dyDescent="0.3">
      <c r="A225" s="68">
        <v>222</v>
      </c>
      <c r="B225" s="70">
        <v>4</v>
      </c>
      <c r="C225" s="71">
        <v>4</v>
      </c>
      <c r="D225" s="71">
        <v>5</v>
      </c>
      <c r="E225" s="71">
        <v>5</v>
      </c>
      <c r="F225" s="71">
        <v>5</v>
      </c>
      <c r="G225" s="71">
        <v>4</v>
      </c>
      <c r="H225" s="71">
        <v>4</v>
      </c>
      <c r="I225" s="72">
        <v>4</v>
      </c>
      <c r="J225" s="72">
        <v>2</v>
      </c>
      <c r="K225" s="73">
        <v>4</v>
      </c>
      <c r="L225" s="148"/>
      <c r="M225" s="75">
        <v>3</v>
      </c>
      <c r="N225" s="76" t="s">
        <v>809</v>
      </c>
      <c r="O225" s="76" t="s">
        <v>701</v>
      </c>
      <c r="P225" s="142"/>
    </row>
    <row r="226" spans="1:16" ht="16.5" thickBot="1" x14ac:dyDescent="0.3">
      <c r="A226" s="68">
        <v>223</v>
      </c>
      <c r="B226" s="70">
        <v>4</v>
      </c>
      <c r="C226" s="71">
        <v>4</v>
      </c>
      <c r="D226" s="71">
        <v>5</v>
      </c>
      <c r="E226" s="71">
        <v>5</v>
      </c>
      <c r="F226" s="71">
        <v>4</v>
      </c>
      <c r="G226" s="71">
        <v>4</v>
      </c>
      <c r="H226" s="71">
        <v>4</v>
      </c>
      <c r="I226" s="72">
        <v>4</v>
      </c>
      <c r="J226" s="72">
        <v>4</v>
      </c>
      <c r="K226" s="73">
        <v>4</v>
      </c>
      <c r="L226" s="155" t="s">
        <v>1504</v>
      </c>
      <c r="M226" s="75">
        <v>1</v>
      </c>
      <c r="N226" s="155" t="s">
        <v>1505</v>
      </c>
      <c r="O226" s="76" t="s">
        <v>701</v>
      </c>
      <c r="P226" s="142"/>
    </row>
    <row r="227" spans="1:16" ht="16.5" thickBot="1" x14ac:dyDescent="0.3">
      <c r="A227" s="68">
        <v>224</v>
      </c>
      <c r="B227" s="70">
        <v>5</v>
      </c>
      <c r="C227" s="71">
        <v>4</v>
      </c>
      <c r="D227" s="71">
        <v>4</v>
      </c>
      <c r="E227" s="71">
        <v>4</v>
      </c>
      <c r="F227" s="71">
        <v>5</v>
      </c>
      <c r="G227" s="71">
        <v>4</v>
      </c>
      <c r="H227" s="71">
        <v>5</v>
      </c>
      <c r="I227" s="72">
        <v>4</v>
      </c>
      <c r="J227" s="72">
        <v>3</v>
      </c>
      <c r="K227" s="73">
        <v>4</v>
      </c>
      <c r="L227" s="155" t="s">
        <v>1506</v>
      </c>
      <c r="M227" s="75">
        <v>2</v>
      </c>
      <c r="N227" s="76" t="s">
        <v>1507</v>
      </c>
      <c r="O227" s="76" t="s">
        <v>1499</v>
      </c>
      <c r="P227" s="142"/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71">
        <v>5</v>
      </c>
      <c r="G228" s="71">
        <v>5</v>
      </c>
      <c r="H228" s="139"/>
      <c r="I228" s="72">
        <v>4</v>
      </c>
      <c r="J228" s="72">
        <v>5</v>
      </c>
      <c r="K228" s="73">
        <v>5</v>
      </c>
      <c r="L228" s="155" t="s">
        <v>1508</v>
      </c>
      <c r="M228" s="75">
        <v>5</v>
      </c>
      <c r="N228" s="76" t="s">
        <v>1509</v>
      </c>
      <c r="O228" s="76" t="s">
        <v>701</v>
      </c>
      <c r="P228" s="148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1510</v>
      </c>
      <c r="M229" s="75">
        <v>5</v>
      </c>
      <c r="N229" s="76" t="s">
        <v>1511</v>
      </c>
      <c r="O229" s="76" t="s">
        <v>1499</v>
      </c>
      <c r="P229" s="155" t="s">
        <v>76</v>
      </c>
    </row>
    <row r="230" spans="1:16" ht="16.5" thickBot="1" x14ac:dyDescent="0.3">
      <c r="A230" s="68">
        <v>227</v>
      </c>
      <c r="B230" s="70">
        <v>5</v>
      </c>
      <c r="C230" s="71">
        <v>5</v>
      </c>
      <c r="D230" s="71">
        <v>5</v>
      </c>
      <c r="E230" s="71">
        <v>4</v>
      </c>
      <c r="F230" s="71">
        <v>5</v>
      </c>
      <c r="G230" s="71">
        <v>5</v>
      </c>
      <c r="H230" s="71">
        <v>4</v>
      </c>
      <c r="I230" s="72">
        <v>4</v>
      </c>
      <c r="J230" s="72">
        <v>5</v>
      </c>
      <c r="K230" s="73">
        <v>4</v>
      </c>
      <c r="L230" s="148"/>
      <c r="M230" s="75">
        <v>3</v>
      </c>
      <c r="N230" s="148"/>
      <c r="O230" s="76" t="s">
        <v>1497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71">
        <v>4</v>
      </c>
      <c r="G231" s="71">
        <v>5</v>
      </c>
      <c r="H231" s="71">
        <v>5</v>
      </c>
      <c r="I231" s="72">
        <v>5</v>
      </c>
      <c r="J231" s="72">
        <v>5</v>
      </c>
      <c r="K231" s="73">
        <v>5</v>
      </c>
      <c r="L231" s="148"/>
      <c r="M231" s="75">
        <v>4</v>
      </c>
      <c r="N231" s="148"/>
      <c r="O231" s="76" t="s">
        <v>701</v>
      </c>
      <c r="P231" s="142"/>
    </row>
    <row r="232" spans="1:16" ht="16.5" thickBot="1" x14ac:dyDescent="0.3">
      <c r="A232" s="68">
        <v>229</v>
      </c>
      <c r="B232" s="70">
        <v>1</v>
      </c>
      <c r="C232" s="71">
        <v>5</v>
      </c>
      <c r="D232" s="71">
        <v>5</v>
      </c>
      <c r="E232" s="71">
        <v>5</v>
      </c>
      <c r="F232" s="71">
        <v>5</v>
      </c>
      <c r="G232" s="71">
        <v>4</v>
      </c>
      <c r="H232" s="71">
        <v>4</v>
      </c>
      <c r="I232" s="72">
        <v>5</v>
      </c>
      <c r="J232" s="72">
        <v>3</v>
      </c>
      <c r="K232" s="73">
        <v>3</v>
      </c>
      <c r="L232" s="155" t="s">
        <v>1512</v>
      </c>
      <c r="M232" s="75">
        <v>5</v>
      </c>
      <c r="N232" s="148"/>
      <c r="O232" s="76" t="s">
        <v>681</v>
      </c>
      <c r="P232" s="155" t="s">
        <v>76</v>
      </c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1</v>
      </c>
      <c r="I233" s="72">
        <v>1</v>
      </c>
      <c r="J233" s="72">
        <v>3</v>
      </c>
      <c r="K233" s="73">
        <v>3</v>
      </c>
      <c r="L233" s="155" t="s">
        <v>1513</v>
      </c>
      <c r="M233" s="75">
        <v>5</v>
      </c>
      <c r="N233" s="155" t="s">
        <v>628</v>
      </c>
      <c r="O233" s="76" t="s">
        <v>1503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3</v>
      </c>
      <c r="H234" s="71">
        <v>5</v>
      </c>
      <c r="I234" s="72">
        <v>5</v>
      </c>
      <c r="J234" s="72">
        <v>4</v>
      </c>
      <c r="K234" s="73">
        <v>5</v>
      </c>
      <c r="L234" s="155" t="s">
        <v>1514</v>
      </c>
      <c r="M234" s="75">
        <v>0</v>
      </c>
      <c r="N234" s="76" t="s">
        <v>588</v>
      </c>
      <c r="O234" s="76" t="s">
        <v>681</v>
      </c>
      <c r="P234" s="142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4</v>
      </c>
      <c r="F235" s="71">
        <v>5</v>
      </c>
      <c r="G235" s="71">
        <v>5</v>
      </c>
      <c r="H235" s="71">
        <v>3</v>
      </c>
      <c r="I235" s="72">
        <v>3</v>
      </c>
      <c r="J235" s="72">
        <v>2</v>
      </c>
      <c r="K235" s="73">
        <v>4</v>
      </c>
      <c r="L235" s="155" t="s">
        <v>1515</v>
      </c>
      <c r="M235" s="75">
        <v>4</v>
      </c>
      <c r="N235" s="76" t="s">
        <v>1516</v>
      </c>
      <c r="O235" s="76" t="s">
        <v>647</v>
      </c>
      <c r="P235" s="142"/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71">
        <v>5</v>
      </c>
      <c r="G236" s="71">
        <v>5</v>
      </c>
      <c r="H236" s="71">
        <v>5</v>
      </c>
      <c r="I236" s="72">
        <v>5</v>
      </c>
      <c r="J236" s="72">
        <v>4</v>
      </c>
      <c r="K236" s="73">
        <v>4</v>
      </c>
      <c r="L236" s="148"/>
      <c r="M236" s="75">
        <v>3</v>
      </c>
      <c r="N236" s="148"/>
      <c r="O236" s="76" t="s">
        <v>681</v>
      </c>
      <c r="P236" s="142"/>
    </row>
    <row r="237" spans="1:16" ht="16.5" thickBot="1" x14ac:dyDescent="0.3">
      <c r="A237" s="68">
        <v>234</v>
      </c>
      <c r="B237" s="70">
        <v>5</v>
      </c>
      <c r="C237" s="71">
        <v>4</v>
      </c>
      <c r="D237" s="71">
        <v>4</v>
      </c>
      <c r="E237" s="71">
        <v>4</v>
      </c>
      <c r="F237" s="71">
        <v>4</v>
      </c>
      <c r="G237" s="71">
        <v>5</v>
      </c>
      <c r="H237" s="71">
        <v>5</v>
      </c>
      <c r="I237" s="72">
        <v>5</v>
      </c>
      <c r="J237" s="72">
        <v>4</v>
      </c>
      <c r="K237" s="73">
        <v>3</v>
      </c>
      <c r="L237" s="155" t="s">
        <v>1517</v>
      </c>
      <c r="M237" s="75">
        <v>5</v>
      </c>
      <c r="N237" s="76" t="s">
        <v>1518</v>
      </c>
      <c r="O237" s="76" t="s">
        <v>679</v>
      </c>
      <c r="P237" s="142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4</v>
      </c>
      <c r="F238" s="71">
        <v>3</v>
      </c>
      <c r="G238" s="71">
        <v>1</v>
      </c>
      <c r="H238" s="71">
        <v>4</v>
      </c>
      <c r="I238" s="72">
        <v>4</v>
      </c>
      <c r="J238" s="72">
        <v>4</v>
      </c>
      <c r="K238" s="73">
        <v>4</v>
      </c>
      <c r="L238" s="155" t="s">
        <v>1519</v>
      </c>
      <c r="M238" s="75">
        <v>1</v>
      </c>
      <c r="N238" s="76" t="s">
        <v>1304</v>
      </c>
      <c r="O238" s="76" t="s">
        <v>647</v>
      </c>
      <c r="P238" s="142"/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5</v>
      </c>
      <c r="F239" s="71">
        <v>5</v>
      </c>
      <c r="G239" s="71">
        <v>5</v>
      </c>
      <c r="H239" s="71">
        <v>5</v>
      </c>
      <c r="I239" s="72">
        <v>5</v>
      </c>
      <c r="J239" s="72">
        <v>5</v>
      </c>
      <c r="K239" s="73">
        <v>4</v>
      </c>
      <c r="L239" s="148"/>
      <c r="M239" s="75">
        <v>4</v>
      </c>
      <c r="N239" s="76" t="s">
        <v>1520</v>
      </c>
      <c r="O239" s="76" t="s">
        <v>681</v>
      </c>
      <c r="P239" s="148"/>
    </row>
    <row r="240" spans="1:16" ht="16.5" thickBot="1" x14ac:dyDescent="0.3">
      <c r="A240" s="68">
        <v>237</v>
      </c>
      <c r="B240" s="70">
        <v>5</v>
      </c>
      <c r="C240" s="71">
        <v>5</v>
      </c>
      <c r="D240" s="71">
        <v>4</v>
      </c>
      <c r="E240" s="71">
        <v>5</v>
      </c>
      <c r="F240" s="71">
        <v>5</v>
      </c>
      <c r="G240" s="71">
        <v>5</v>
      </c>
      <c r="H240" s="71">
        <v>4</v>
      </c>
      <c r="I240" s="72">
        <v>5</v>
      </c>
      <c r="J240" s="72">
        <v>4</v>
      </c>
      <c r="K240" s="73">
        <v>5</v>
      </c>
      <c r="L240" s="155" t="s">
        <v>1521</v>
      </c>
      <c r="M240" s="75">
        <v>3</v>
      </c>
      <c r="N240" s="159" t="s">
        <v>1522</v>
      </c>
      <c r="O240" s="76" t="s">
        <v>692</v>
      </c>
      <c r="P240" s="142"/>
    </row>
    <row r="241" spans="1:16" ht="16.5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4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1523</v>
      </c>
      <c r="M241" s="75">
        <v>3</v>
      </c>
      <c r="N241" s="76" t="s">
        <v>1524</v>
      </c>
      <c r="O241" s="76" t="s">
        <v>1525</v>
      </c>
      <c r="P241" s="142"/>
    </row>
    <row r="242" spans="1:16" ht="16.5" thickBot="1" x14ac:dyDescent="0.3">
      <c r="A242" s="68">
        <v>239</v>
      </c>
      <c r="B242" s="70">
        <v>4</v>
      </c>
      <c r="C242" s="71">
        <v>4</v>
      </c>
      <c r="D242" s="71">
        <v>5</v>
      </c>
      <c r="E242" s="71">
        <v>4</v>
      </c>
      <c r="F242" s="71">
        <v>5</v>
      </c>
      <c r="G242" s="71">
        <v>5</v>
      </c>
      <c r="H242" s="71">
        <v>5</v>
      </c>
      <c r="I242" s="72">
        <v>5</v>
      </c>
      <c r="J242" s="72">
        <v>5</v>
      </c>
      <c r="K242" s="73">
        <v>4</v>
      </c>
      <c r="L242" s="155" t="s">
        <v>1526</v>
      </c>
      <c r="M242" s="75">
        <v>4</v>
      </c>
      <c r="N242" s="148"/>
      <c r="O242" s="76" t="s">
        <v>679</v>
      </c>
      <c r="P242" s="142"/>
    </row>
    <row r="243" spans="1:16" ht="16.5" thickBot="1" x14ac:dyDescent="0.3">
      <c r="A243" s="68">
        <v>240</v>
      </c>
      <c r="B243" s="70">
        <v>5</v>
      </c>
      <c r="C243" s="71">
        <v>4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4</v>
      </c>
      <c r="J243" s="72">
        <v>3</v>
      </c>
      <c r="K243" s="73">
        <v>5</v>
      </c>
      <c r="L243" s="155" t="s">
        <v>1527</v>
      </c>
      <c r="M243" s="75">
        <v>4</v>
      </c>
      <c r="N243" s="76" t="s">
        <v>1528</v>
      </c>
      <c r="O243" s="76" t="s">
        <v>1525</v>
      </c>
      <c r="P243" s="155" t="s">
        <v>76</v>
      </c>
    </row>
    <row r="244" spans="1:16" ht="16.5" thickBot="1" x14ac:dyDescent="0.3">
      <c r="A244" s="68">
        <v>241</v>
      </c>
      <c r="B244" s="70">
        <v>4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5</v>
      </c>
      <c r="L244" s="155" t="s">
        <v>1529</v>
      </c>
      <c r="M244" s="75">
        <v>5</v>
      </c>
      <c r="N244" s="76" t="s">
        <v>1530</v>
      </c>
      <c r="O244" s="76" t="s">
        <v>1525</v>
      </c>
      <c r="P244" s="155" t="s">
        <v>76</v>
      </c>
    </row>
    <row r="245" spans="1:16" ht="16.5" thickBot="1" x14ac:dyDescent="0.3">
      <c r="A245" s="68">
        <v>242</v>
      </c>
      <c r="B245" s="70">
        <v>5</v>
      </c>
      <c r="C245" s="71">
        <v>4</v>
      </c>
      <c r="D245" s="71">
        <v>5</v>
      </c>
      <c r="E245" s="71">
        <v>4</v>
      </c>
      <c r="F245" s="71">
        <v>5</v>
      </c>
      <c r="G245" s="71">
        <v>3</v>
      </c>
      <c r="H245" s="71">
        <v>3</v>
      </c>
      <c r="I245" s="72">
        <v>3</v>
      </c>
      <c r="J245" s="72">
        <v>2</v>
      </c>
      <c r="K245" s="73">
        <v>4</v>
      </c>
      <c r="L245" s="155" t="s">
        <v>1531</v>
      </c>
      <c r="M245" s="75">
        <v>3</v>
      </c>
      <c r="N245" s="76" t="s">
        <v>1532</v>
      </c>
      <c r="O245" s="76" t="s">
        <v>701</v>
      </c>
      <c r="P245" s="142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4</v>
      </c>
      <c r="H246" s="71">
        <v>3</v>
      </c>
      <c r="I246" s="72">
        <v>4</v>
      </c>
      <c r="J246" s="72">
        <v>1</v>
      </c>
      <c r="K246" s="73">
        <v>4</v>
      </c>
      <c r="L246" s="155" t="s">
        <v>1533</v>
      </c>
      <c r="M246" s="75">
        <v>4</v>
      </c>
      <c r="N246" s="76" t="s">
        <v>1534</v>
      </c>
      <c r="O246" s="76" t="s">
        <v>681</v>
      </c>
      <c r="P246" s="142"/>
    </row>
    <row r="247" spans="1:16" ht="16.5" thickBot="1" x14ac:dyDescent="0.3">
      <c r="A247" s="68">
        <v>244</v>
      </c>
      <c r="B247" s="70">
        <v>4</v>
      </c>
      <c r="C247" s="71">
        <v>4</v>
      </c>
      <c r="D247" s="71">
        <v>5</v>
      </c>
      <c r="E247" s="71">
        <v>5</v>
      </c>
      <c r="F247" s="71">
        <v>4</v>
      </c>
      <c r="G247" s="71">
        <v>4</v>
      </c>
      <c r="H247" s="71">
        <v>5</v>
      </c>
      <c r="I247" s="72">
        <v>5</v>
      </c>
      <c r="J247" s="72">
        <v>5</v>
      </c>
      <c r="K247" s="73">
        <v>4</v>
      </c>
      <c r="L247" s="148"/>
      <c r="M247" s="75">
        <v>0</v>
      </c>
      <c r="N247" s="76" t="s">
        <v>1535</v>
      </c>
      <c r="O247" s="76" t="s">
        <v>701</v>
      </c>
      <c r="P247" s="148"/>
    </row>
    <row r="248" spans="1:16" ht="16.5" thickBot="1" x14ac:dyDescent="0.3">
      <c r="A248" s="68">
        <v>245</v>
      </c>
      <c r="B248" s="70">
        <v>3</v>
      </c>
      <c r="C248" s="71">
        <v>5</v>
      </c>
      <c r="D248" s="71">
        <v>5</v>
      </c>
      <c r="E248" s="71">
        <v>3</v>
      </c>
      <c r="F248" s="71">
        <v>3</v>
      </c>
      <c r="G248" s="71">
        <v>3</v>
      </c>
      <c r="H248" s="71">
        <v>4</v>
      </c>
      <c r="I248" s="72">
        <v>5</v>
      </c>
      <c r="J248" s="72">
        <v>1</v>
      </c>
      <c r="K248" s="73">
        <v>3</v>
      </c>
      <c r="L248" s="148"/>
      <c r="M248" s="75">
        <v>5</v>
      </c>
      <c r="N248" s="76" t="s">
        <v>648</v>
      </c>
      <c r="O248" s="76" t="s">
        <v>701</v>
      </c>
      <c r="P248" s="155" t="s">
        <v>328</v>
      </c>
    </row>
    <row r="249" spans="1:16" ht="16.5" thickBot="1" x14ac:dyDescent="0.3">
      <c r="A249" s="68">
        <v>246</v>
      </c>
      <c r="B249" s="70">
        <v>4</v>
      </c>
      <c r="C249" s="71">
        <v>5</v>
      </c>
      <c r="D249" s="71">
        <v>5</v>
      </c>
      <c r="E249" s="71">
        <v>3</v>
      </c>
      <c r="F249" s="71">
        <v>5</v>
      </c>
      <c r="G249" s="71">
        <v>4</v>
      </c>
      <c r="H249" s="71">
        <v>4</v>
      </c>
      <c r="I249" s="72">
        <v>4</v>
      </c>
      <c r="J249" s="72">
        <v>5</v>
      </c>
      <c r="K249" s="73">
        <v>4</v>
      </c>
      <c r="L249" s="155" t="s">
        <v>825</v>
      </c>
      <c r="M249" s="75">
        <v>5</v>
      </c>
      <c r="N249" s="76" t="s">
        <v>1518</v>
      </c>
      <c r="O249" s="76" t="s">
        <v>681</v>
      </c>
      <c r="P249" s="142"/>
    </row>
    <row r="250" spans="1:16" ht="16.5" thickBot="1" x14ac:dyDescent="0.3">
      <c r="A250" s="68">
        <v>247</v>
      </c>
      <c r="B250" s="70">
        <v>4</v>
      </c>
      <c r="C250" s="71">
        <v>4</v>
      </c>
      <c r="D250" s="71">
        <v>5</v>
      </c>
      <c r="E250" s="71">
        <v>5</v>
      </c>
      <c r="F250" s="71">
        <v>5</v>
      </c>
      <c r="G250" s="71">
        <v>5</v>
      </c>
      <c r="H250" s="71">
        <v>4</v>
      </c>
      <c r="I250" s="72">
        <v>5</v>
      </c>
      <c r="J250" s="72">
        <v>4</v>
      </c>
      <c r="K250" s="73">
        <v>5</v>
      </c>
      <c r="L250" s="155" t="s">
        <v>1536</v>
      </c>
      <c r="M250" s="75">
        <v>0</v>
      </c>
      <c r="N250" s="76" t="s">
        <v>1100</v>
      </c>
      <c r="O250" s="76" t="s">
        <v>1525</v>
      </c>
      <c r="P250" s="155" t="s">
        <v>1537</v>
      </c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55" t="s">
        <v>1538</v>
      </c>
      <c r="M251" s="75">
        <v>4</v>
      </c>
      <c r="N251" s="76" t="s">
        <v>1539</v>
      </c>
      <c r="O251" s="76" t="s">
        <v>679</v>
      </c>
      <c r="P251" s="155" t="s">
        <v>1540</v>
      </c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71">
        <v>4</v>
      </c>
      <c r="G252" s="71">
        <v>4</v>
      </c>
      <c r="H252" s="71">
        <v>5</v>
      </c>
      <c r="I252" s="72">
        <v>5</v>
      </c>
      <c r="J252" s="72">
        <v>5</v>
      </c>
      <c r="K252" s="73">
        <v>5</v>
      </c>
      <c r="L252" s="155" t="s">
        <v>1541</v>
      </c>
      <c r="M252" s="75">
        <v>5</v>
      </c>
      <c r="N252" s="148"/>
      <c r="O252" s="76" t="s">
        <v>1525</v>
      </c>
      <c r="P252" s="155" t="s">
        <v>1542</v>
      </c>
    </row>
    <row r="253" spans="1:16" ht="27" thickBot="1" x14ac:dyDescent="0.3">
      <c r="A253" s="68">
        <v>250</v>
      </c>
      <c r="B253" s="70">
        <v>3</v>
      </c>
      <c r="C253" s="71">
        <v>3</v>
      </c>
      <c r="D253" s="71">
        <v>4</v>
      </c>
      <c r="E253" s="71">
        <v>3</v>
      </c>
      <c r="F253" s="71">
        <v>4</v>
      </c>
      <c r="G253" s="71">
        <v>3</v>
      </c>
      <c r="H253" s="71">
        <v>2</v>
      </c>
      <c r="I253" s="72">
        <v>3</v>
      </c>
      <c r="J253" s="72">
        <v>1</v>
      </c>
      <c r="K253" s="73">
        <v>4</v>
      </c>
      <c r="L253" s="155" t="s">
        <v>1543</v>
      </c>
      <c r="M253" s="75">
        <v>4</v>
      </c>
      <c r="N253" s="155" t="s">
        <v>1544</v>
      </c>
      <c r="O253" s="76" t="s">
        <v>681</v>
      </c>
      <c r="P253" s="155" t="s">
        <v>1545</v>
      </c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5</v>
      </c>
      <c r="H254" s="71">
        <v>5</v>
      </c>
      <c r="I254" s="72">
        <v>5</v>
      </c>
      <c r="J254" s="72">
        <v>5</v>
      </c>
      <c r="K254" s="73">
        <v>5</v>
      </c>
      <c r="L254" s="155" t="s">
        <v>1546</v>
      </c>
      <c r="M254" s="75">
        <v>3</v>
      </c>
      <c r="N254" s="76" t="s">
        <v>1547</v>
      </c>
      <c r="O254" s="76" t="s">
        <v>1548</v>
      </c>
      <c r="P254" s="155" t="s">
        <v>133</v>
      </c>
    </row>
    <row r="255" spans="1:16" ht="16.5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5</v>
      </c>
      <c r="F255" s="71">
        <v>5</v>
      </c>
      <c r="G255" s="71">
        <v>3</v>
      </c>
      <c r="H255" s="71">
        <v>3</v>
      </c>
      <c r="I255" s="72">
        <v>2</v>
      </c>
      <c r="J255" s="72">
        <v>3</v>
      </c>
      <c r="K255" s="73">
        <v>4</v>
      </c>
      <c r="L255" s="155" t="s">
        <v>1549</v>
      </c>
      <c r="M255" s="75">
        <v>3</v>
      </c>
      <c r="N255" s="76" t="s">
        <v>1550</v>
      </c>
      <c r="O255" s="76" t="s">
        <v>681</v>
      </c>
      <c r="P255" s="155" t="s">
        <v>1551</v>
      </c>
    </row>
    <row r="256" spans="1:16" ht="16.5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71">
        <v>5</v>
      </c>
      <c r="G256" s="71">
        <v>4</v>
      </c>
      <c r="H256" s="71">
        <v>5</v>
      </c>
      <c r="I256" s="72">
        <v>5</v>
      </c>
      <c r="J256" s="72">
        <v>5</v>
      </c>
      <c r="K256" s="73">
        <v>4</v>
      </c>
      <c r="L256" s="155" t="s">
        <v>1405</v>
      </c>
      <c r="M256" s="75">
        <v>3</v>
      </c>
      <c r="N256" s="76" t="s">
        <v>1552</v>
      </c>
      <c r="O256" s="76" t="s">
        <v>701</v>
      </c>
      <c r="P256" s="155" t="s">
        <v>1553</v>
      </c>
    </row>
    <row r="257" spans="1:16" ht="16.5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5</v>
      </c>
      <c r="F257" s="71">
        <v>5</v>
      </c>
      <c r="G257" s="71">
        <v>3</v>
      </c>
      <c r="H257" s="139"/>
      <c r="I257" s="72">
        <v>4</v>
      </c>
      <c r="J257" s="72">
        <v>3</v>
      </c>
      <c r="K257" s="73">
        <v>5</v>
      </c>
      <c r="L257" s="155" t="s">
        <v>1554</v>
      </c>
      <c r="M257" s="75">
        <v>2</v>
      </c>
      <c r="N257" s="148"/>
      <c r="O257" s="76" t="s">
        <v>679</v>
      </c>
      <c r="P257" s="155" t="s">
        <v>1555</v>
      </c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4</v>
      </c>
      <c r="F258" s="71">
        <v>5</v>
      </c>
      <c r="G258" s="71">
        <v>3</v>
      </c>
      <c r="H258" s="71">
        <v>3</v>
      </c>
      <c r="I258" s="72">
        <v>5</v>
      </c>
      <c r="J258" s="72">
        <v>3</v>
      </c>
      <c r="K258" s="73">
        <v>4</v>
      </c>
      <c r="L258" s="155" t="s">
        <v>1556</v>
      </c>
      <c r="M258" s="75">
        <v>4</v>
      </c>
      <c r="N258" s="76" t="s">
        <v>1557</v>
      </c>
      <c r="O258" s="76" t="s">
        <v>1558</v>
      </c>
      <c r="P258" s="155" t="s">
        <v>1559</v>
      </c>
    </row>
    <row r="259" spans="1:16" ht="16.5" thickBot="1" x14ac:dyDescent="0.3">
      <c r="A259" s="68">
        <v>256</v>
      </c>
      <c r="B259" s="70">
        <v>5</v>
      </c>
      <c r="C259" s="71">
        <v>5</v>
      </c>
      <c r="D259" s="71">
        <v>5</v>
      </c>
      <c r="E259" s="71">
        <v>4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3</v>
      </c>
      <c r="L259" s="148"/>
      <c r="M259" s="75">
        <v>2</v>
      </c>
      <c r="N259" s="76" t="s">
        <v>1560</v>
      </c>
      <c r="O259" s="76" t="s">
        <v>1499</v>
      </c>
      <c r="P259" s="142"/>
    </row>
    <row r="260" spans="1:16" ht="16.5" thickBot="1" x14ac:dyDescent="0.3">
      <c r="A260" s="68">
        <v>257</v>
      </c>
      <c r="B260" s="70">
        <v>4</v>
      </c>
      <c r="C260" s="71">
        <v>4</v>
      </c>
      <c r="D260" s="71">
        <v>4</v>
      </c>
      <c r="E260" s="71">
        <v>5</v>
      </c>
      <c r="F260" s="71">
        <v>5</v>
      </c>
      <c r="G260" s="71">
        <v>3</v>
      </c>
      <c r="H260" s="71">
        <v>4</v>
      </c>
      <c r="I260" s="72">
        <v>5</v>
      </c>
      <c r="J260" s="72">
        <v>2</v>
      </c>
      <c r="K260" s="73">
        <v>4</v>
      </c>
      <c r="L260" s="148"/>
      <c r="M260" s="75">
        <v>3</v>
      </c>
      <c r="N260" s="148"/>
      <c r="O260" s="76" t="s">
        <v>647</v>
      </c>
      <c r="P260" s="142"/>
    </row>
    <row r="261" spans="1:16" ht="16.5" thickBot="1" x14ac:dyDescent="0.3">
      <c r="A261" s="68">
        <v>258</v>
      </c>
      <c r="B261" s="70">
        <v>5</v>
      </c>
      <c r="C261" s="139"/>
      <c r="D261" s="139"/>
      <c r="E261" s="71">
        <v>5</v>
      </c>
      <c r="F261" s="139"/>
      <c r="G261" s="139"/>
      <c r="H261" s="139"/>
      <c r="I261" s="146"/>
      <c r="J261" s="72">
        <v>5</v>
      </c>
      <c r="K261" s="73">
        <v>5</v>
      </c>
      <c r="L261" s="148"/>
      <c r="M261" s="160"/>
      <c r="N261" s="76" t="s">
        <v>1561</v>
      </c>
      <c r="O261" s="76" t="s">
        <v>701</v>
      </c>
      <c r="P261" s="155" t="s">
        <v>139</v>
      </c>
    </row>
    <row r="262" spans="1:16" ht="16.5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4</v>
      </c>
      <c r="H262" s="71">
        <v>5</v>
      </c>
      <c r="I262" s="72">
        <v>5</v>
      </c>
      <c r="J262" s="72">
        <v>5</v>
      </c>
      <c r="K262" s="73">
        <v>5</v>
      </c>
      <c r="L262" s="148"/>
      <c r="M262" s="75">
        <v>5</v>
      </c>
      <c r="N262" s="148"/>
      <c r="O262" s="76" t="s">
        <v>681</v>
      </c>
      <c r="P262" s="155" t="s">
        <v>611</v>
      </c>
    </row>
    <row r="263" spans="1:16" ht="16.5" thickBot="1" x14ac:dyDescent="0.3">
      <c r="A263" s="68">
        <v>260</v>
      </c>
      <c r="B263" s="70">
        <v>4</v>
      </c>
      <c r="C263" s="71">
        <v>4</v>
      </c>
      <c r="D263" s="71">
        <v>5</v>
      </c>
      <c r="E263" s="71">
        <v>5</v>
      </c>
      <c r="F263" s="71">
        <v>5</v>
      </c>
      <c r="G263" s="71">
        <v>5</v>
      </c>
      <c r="H263" s="71">
        <v>3</v>
      </c>
      <c r="I263" s="72">
        <v>3</v>
      </c>
      <c r="J263" s="72">
        <v>3</v>
      </c>
      <c r="K263" s="73">
        <v>3</v>
      </c>
      <c r="L263" s="155" t="s">
        <v>1562</v>
      </c>
      <c r="M263" s="75">
        <v>4</v>
      </c>
      <c r="N263" s="149"/>
      <c r="O263" s="76" t="s">
        <v>681</v>
      </c>
      <c r="P263" s="148"/>
    </row>
    <row r="264" spans="1:16" ht="16.5" thickBot="1" x14ac:dyDescent="0.3">
      <c r="A264" s="68">
        <v>261</v>
      </c>
      <c r="B264" s="70">
        <v>2</v>
      </c>
      <c r="C264" s="71">
        <v>4</v>
      </c>
      <c r="D264" s="71">
        <v>3</v>
      </c>
      <c r="E264" s="71">
        <v>2</v>
      </c>
      <c r="F264" s="71">
        <v>5</v>
      </c>
      <c r="G264" s="71">
        <v>4</v>
      </c>
      <c r="H264" s="71">
        <v>4</v>
      </c>
      <c r="I264" s="72">
        <v>5</v>
      </c>
      <c r="J264" s="72">
        <v>2</v>
      </c>
      <c r="K264" s="73">
        <v>3</v>
      </c>
      <c r="L264" s="155" t="s">
        <v>1563</v>
      </c>
      <c r="M264" s="75">
        <v>0</v>
      </c>
      <c r="N264" s="76" t="s">
        <v>1564</v>
      </c>
      <c r="O264" s="76"/>
      <c r="P264" s="148"/>
    </row>
    <row r="265" spans="1:16" ht="16.5" thickBot="1" x14ac:dyDescent="0.3">
      <c r="A265" s="68">
        <v>262</v>
      </c>
      <c r="B265" s="70">
        <v>5</v>
      </c>
      <c r="C265" s="71">
        <v>5</v>
      </c>
      <c r="D265" s="71">
        <v>4</v>
      </c>
      <c r="E265" s="71">
        <v>5</v>
      </c>
      <c r="F265" s="71">
        <v>5</v>
      </c>
      <c r="G265" s="71">
        <v>4</v>
      </c>
      <c r="H265" s="71">
        <v>4</v>
      </c>
      <c r="I265" s="72">
        <v>5</v>
      </c>
      <c r="J265" s="72">
        <v>5</v>
      </c>
      <c r="K265" s="73">
        <v>5</v>
      </c>
      <c r="L265" s="155" t="s">
        <v>1565</v>
      </c>
      <c r="M265" s="75">
        <v>5</v>
      </c>
      <c r="N265" s="76" t="s">
        <v>1566</v>
      </c>
      <c r="O265" s="76" t="s">
        <v>490</v>
      </c>
      <c r="P265" s="142"/>
    </row>
    <row r="266" spans="1:16" ht="16.5" thickBot="1" x14ac:dyDescent="0.3">
      <c r="A266" s="68">
        <v>263</v>
      </c>
      <c r="B266" s="70">
        <v>3</v>
      </c>
      <c r="C266" s="71">
        <v>4</v>
      </c>
      <c r="D266" s="71">
        <v>5</v>
      </c>
      <c r="E266" s="71">
        <v>4</v>
      </c>
      <c r="F266" s="71">
        <v>5</v>
      </c>
      <c r="G266" s="71">
        <v>4</v>
      </c>
      <c r="H266" s="71">
        <v>5</v>
      </c>
      <c r="I266" s="72">
        <v>5</v>
      </c>
      <c r="J266" s="72">
        <v>4</v>
      </c>
      <c r="K266" s="73">
        <v>5</v>
      </c>
      <c r="L266" s="148"/>
      <c r="M266" s="75">
        <v>4</v>
      </c>
      <c r="N266" s="76" t="s">
        <v>1567</v>
      </c>
      <c r="O266" s="76" t="s">
        <v>483</v>
      </c>
      <c r="P266" s="155" t="s">
        <v>76</v>
      </c>
    </row>
    <row r="267" spans="1:16" ht="16.5" thickBot="1" x14ac:dyDescent="0.3">
      <c r="A267" s="68">
        <v>264</v>
      </c>
      <c r="B267" s="70">
        <v>4</v>
      </c>
      <c r="C267" s="71">
        <v>4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5</v>
      </c>
      <c r="J267" s="72">
        <v>5</v>
      </c>
      <c r="K267" s="73">
        <v>4</v>
      </c>
      <c r="L267" s="155" t="s">
        <v>1568</v>
      </c>
      <c r="M267" s="75">
        <v>3</v>
      </c>
      <c r="N267" s="76" t="s">
        <v>1569</v>
      </c>
      <c r="O267" s="76" t="s">
        <v>483</v>
      </c>
      <c r="P267" s="155" t="s">
        <v>277</v>
      </c>
    </row>
    <row r="268" spans="1:16" ht="16.5" thickBot="1" x14ac:dyDescent="0.3">
      <c r="A268" s="68">
        <v>265</v>
      </c>
      <c r="B268" s="70">
        <v>5</v>
      </c>
      <c r="C268" s="71">
        <v>4</v>
      </c>
      <c r="D268" s="71">
        <v>5</v>
      </c>
      <c r="E268" s="71">
        <v>3</v>
      </c>
      <c r="F268" s="71">
        <v>3</v>
      </c>
      <c r="G268" s="71">
        <v>5</v>
      </c>
      <c r="H268" s="71">
        <v>5</v>
      </c>
      <c r="I268" s="72">
        <v>5</v>
      </c>
      <c r="J268" s="72">
        <v>5</v>
      </c>
      <c r="K268" s="73">
        <v>4</v>
      </c>
      <c r="L268" s="155" t="s">
        <v>1570</v>
      </c>
      <c r="M268" s="75">
        <v>3</v>
      </c>
      <c r="N268" s="76" t="s">
        <v>1571</v>
      </c>
      <c r="O268" s="76" t="s">
        <v>1119</v>
      </c>
      <c r="P268" s="148"/>
    </row>
    <row r="269" spans="1:16" ht="16.5" thickBot="1" x14ac:dyDescent="0.3">
      <c r="A269" s="68">
        <v>266</v>
      </c>
      <c r="B269" s="70">
        <v>4</v>
      </c>
      <c r="C269" s="71">
        <v>3</v>
      </c>
      <c r="D269" s="71">
        <v>4</v>
      </c>
      <c r="E269" s="71">
        <v>5</v>
      </c>
      <c r="F269" s="71">
        <v>5</v>
      </c>
      <c r="G269" s="71">
        <v>5</v>
      </c>
      <c r="H269" s="71">
        <v>5</v>
      </c>
      <c r="I269" s="72">
        <v>5</v>
      </c>
      <c r="J269" s="72">
        <v>5</v>
      </c>
      <c r="K269" s="73">
        <v>5</v>
      </c>
      <c r="L269" s="148"/>
      <c r="M269" s="75">
        <v>5</v>
      </c>
      <c r="N269" s="155" t="s">
        <v>1572</v>
      </c>
      <c r="O269" s="76" t="s">
        <v>483</v>
      </c>
      <c r="P269" s="142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4</v>
      </c>
      <c r="E270" s="71">
        <v>3</v>
      </c>
      <c r="F270" s="71">
        <v>4</v>
      </c>
      <c r="G270" s="71">
        <v>4</v>
      </c>
      <c r="H270" s="71">
        <v>4</v>
      </c>
      <c r="I270" s="72">
        <v>5</v>
      </c>
      <c r="J270" s="72">
        <v>4</v>
      </c>
      <c r="K270" s="73">
        <v>4</v>
      </c>
      <c r="L270" s="148"/>
      <c r="M270" s="75">
        <v>2</v>
      </c>
      <c r="N270" s="154" t="s">
        <v>1573</v>
      </c>
      <c r="O270" s="76" t="s">
        <v>483</v>
      </c>
      <c r="P270" s="155" t="s">
        <v>1574</v>
      </c>
    </row>
    <row r="271" spans="1:16" ht="16.5" thickBot="1" x14ac:dyDescent="0.3">
      <c r="A271" s="68">
        <v>268</v>
      </c>
      <c r="B271" s="70">
        <v>3</v>
      </c>
      <c r="C271" s="71">
        <v>4</v>
      </c>
      <c r="D271" s="71">
        <v>5</v>
      </c>
      <c r="E271" s="71">
        <v>4</v>
      </c>
      <c r="F271" s="71">
        <v>4</v>
      </c>
      <c r="G271" s="71">
        <v>4</v>
      </c>
      <c r="H271" s="71">
        <v>3</v>
      </c>
      <c r="I271" s="72">
        <v>4</v>
      </c>
      <c r="J271" s="72">
        <v>3</v>
      </c>
      <c r="K271" s="73">
        <v>3</v>
      </c>
      <c r="L271" s="155" t="s">
        <v>1575</v>
      </c>
      <c r="M271" s="75">
        <v>4</v>
      </c>
      <c r="N271" s="76" t="s">
        <v>1576</v>
      </c>
      <c r="O271" s="76" t="s">
        <v>483</v>
      </c>
      <c r="P271" s="155" t="s">
        <v>916</v>
      </c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3</v>
      </c>
      <c r="F272" s="71">
        <v>3</v>
      </c>
      <c r="G272" s="71">
        <v>0</v>
      </c>
      <c r="H272" s="71">
        <v>5</v>
      </c>
      <c r="I272" s="72">
        <v>5</v>
      </c>
      <c r="J272" s="72">
        <v>5</v>
      </c>
      <c r="K272" s="73">
        <v>5</v>
      </c>
      <c r="L272" s="155" t="s">
        <v>1577</v>
      </c>
      <c r="M272" s="75">
        <v>5</v>
      </c>
      <c r="N272" s="76" t="s">
        <v>1578</v>
      </c>
      <c r="O272" s="76" t="s">
        <v>492</v>
      </c>
      <c r="P272" s="155" t="s">
        <v>1579</v>
      </c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4</v>
      </c>
      <c r="H273" s="71">
        <v>5</v>
      </c>
      <c r="I273" s="72">
        <v>5</v>
      </c>
      <c r="J273" s="72">
        <v>5</v>
      </c>
      <c r="K273" s="73">
        <v>4</v>
      </c>
      <c r="L273" s="155" t="s">
        <v>1580</v>
      </c>
      <c r="M273" s="75">
        <v>4</v>
      </c>
      <c r="N273" s="155" t="s">
        <v>1581</v>
      </c>
      <c r="O273" s="76" t="s">
        <v>483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4</v>
      </c>
      <c r="F274" s="71">
        <v>4</v>
      </c>
      <c r="G274" s="71">
        <v>5</v>
      </c>
      <c r="H274" s="71">
        <v>5</v>
      </c>
      <c r="I274" s="72">
        <v>5</v>
      </c>
      <c r="J274" s="72">
        <v>5</v>
      </c>
      <c r="K274" s="73">
        <v>4</v>
      </c>
      <c r="L274" s="155" t="s">
        <v>1582</v>
      </c>
      <c r="M274" s="75">
        <v>1</v>
      </c>
      <c r="N274" s="76" t="s">
        <v>208</v>
      </c>
      <c r="O274" s="76" t="s">
        <v>483</v>
      </c>
      <c r="P274" s="155" t="s">
        <v>1583</v>
      </c>
    </row>
    <row r="275" spans="1:16" ht="16.5" thickBot="1" x14ac:dyDescent="0.3">
      <c r="A275" s="68">
        <v>272</v>
      </c>
      <c r="B275" s="70">
        <v>4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4</v>
      </c>
      <c r="I275" s="72">
        <v>5</v>
      </c>
      <c r="J275" s="72">
        <v>5</v>
      </c>
      <c r="K275" s="73">
        <v>5</v>
      </c>
      <c r="L275" s="148"/>
      <c r="M275" s="75">
        <v>0</v>
      </c>
      <c r="N275" s="76" t="s">
        <v>1304</v>
      </c>
      <c r="O275" s="76" t="s">
        <v>483</v>
      </c>
      <c r="P275" s="155" t="s">
        <v>76</v>
      </c>
    </row>
    <row r="276" spans="1:16" ht="16.5" thickBot="1" x14ac:dyDescent="0.3">
      <c r="A276" s="68">
        <v>273</v>
      </c>
      <c r="B276" s="70">
        <v>5</v>
      </c>
      <c r="C276" s="71">
        <v>5</v>
      </c>
      <c r="D276" s="71">
        <v>5</v>
      </c>
      <c r="E276" s="71">
        <v>5</v>
      </c>
      <c r="F276" s="71">
        <v>5</v>
      </c>
      <c r="G276" s="71">
        <v>5</v>
      </c>
      <c r="H276" s="71">
        <v>5</v>
      </c>
      <c r="I276" s="72">
        <v>5</v>
      </c>
      <c r="J276" s="72">
        <v>5</v>
      </c>
      <c r="K276" s="73">
        <v>5</v>
      </c>
      <c r="L276" s="155" t="s">
        <v>1584</v>
      </c>
      <c r="M276" s="160"/>
      <c r="N276" s="148"/>
      <c r="O276" s="76" t="s">
        <v>1119</v>
      </c>
      <c r="P276" s="155" t="s">
        <v>1585</v>
      </c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3</v>
      </c>
      <c r="F277" s="71">
        <v>4</v>
      </c>
      <c r="G277" s="71">
        <v>3</v>
      </c>
      <c r="H277" s="71">
        <v>5</v>
      </c>
      <c r="I277" s="72">
        <v>5</v>
      </c>
      <c r="J277" s="72">
        <v>4</v>
      </c>
      <c r="K277" s="73">
        <v>5</v>
      </c>
      <c r="L277" s="148"/>
      <c r="M277" s="75">
        <v>3</v>
      </c>
      <c r="N277" s="148"/>
      <c r="O277" s="76" t="s">
        <v>490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4</v>
      </c>
      <c r="F278" s="71">
        <v>5</v>
      </c>
      <c r="G278" s="71">
        <v>5</v>
      </c>
      <c r="H278" s="71">
        <v>4</v>
      </c>
      <c r="I278" s="72">
        <v>4</v>
      </c>
      <c r="J278" s="72">
        <v>4</v>
      </c>
      <c r="K278" s="73">
        <v>5</v>
      </c>
      <c r="L278" s="148"/>
      <c r="M278" s="75">
        <v>4</v>
      </c>
      <c r="N278" s="154" t="s">
        <v>1586</v>
      </c>
      <c r="O278" s="76" t="s">
        <v>646</v>
      </c>
      <c r="P278" s="142"/>
    </row>
    <row r="279" spans="1:16" ht="16.5" thickBot="1" x14ac:dyDescent="0.3">
      <c r="A279" s="68">
        <v>276</v>
      </c>
      <c r="B279" s="70">
        <v>4</v>
      </c>
      <c r="C279" s="71">
        <v>5</v>
      </c>
      <c r="D279" s="71">
        <v>5</v>
      </c>
      <c r="E279" s="71">
        <v>3</v>
      </c>
      <c r="F279" s="71">
        <v>4</v>
      </c>
      <c r="G279" s="71">
        <v>4</v>
      </c>
      <c r="H279" s="71">
        <v>4</v>
      </c>
      <c r="I279" s="72">
        <v>5</v>
      </c>
      <c r="J279" s="72">
        <v>5</v>
      </c>
      <c r="K279" s="73">
        <v>4</v>
      </c>
      <c r="L279" s="155" t="s">
        <v>1103</v>
      </c>
      <c r="M279" s="75">
        <v>2</v>
      </c>
      <c r="N279" s="76" t="s">
        <v>1587</v>
      </c>
      <c r="O279" s="76" t="s">
        <v>1616</v>
      </c>
      <c r="P279" s="148"/>
    </row>
    <row r="280" spans="1:16" ht="16.5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5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48"/>
      <c r="M280" s="75">
        <v>5</v>
      </c>
      <c r="N280" s="148"/>
      <c r="O280" s="76" t="s">
        <v>492</v>
      </c>
      <c r="P280" s="148"/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5</v>
      </c>
      <c r="E281" s="71">
        <v>5</v>
      </c>
      <c r="F281" s="71">
        <v>5</v>
      </c>
      <c r="G281" s="71">
        <v>4</v>
      </c>
      <c r="H281" s="71">
        <v>4</v>
      </c>
      <c r="I281" s="72">
        <v>4</v>
      </c>
      <c r="J281" s="72">
        <v>3</v>
      </c>
      <c r="K281" s="73">
        <v>5</v>
      </c>
      <c r="L281" s="155" t="s">
        <v>1588</v>
      </c>
      <c r="M281" s="75">
        <v>4</v>
      </c>
      <c r="N281" s="149"/>
      <c r="O281" s="76" t="s">
        <v>483</v>
      </c>
      <c r="P281" s="148"/>
    </row>
    <row r="282" spans="1:16" ht="16.5" thickBot="1" x14ac:dyDescent="0.3">
      <c r="A282" s="68">
        <v>279</v>
      </c>
      <c r="B282" s="70">
        <v>4</v>
      </c>
      <c r="C282" s="71">
        <v>4</v>
      </c>
      <c r="D282" s="71">
        <v>4</v>
      </c>
      <c r="E282" s="71">
        <v>4</v>
      </c>
      <c r="F282" s="71">
        <v>5</v>
      </c>
      <c r="G282" s="71">
        <v>2</v>
      </c>
      <c r="H282" s="71">
        <v>4</v>
      </c>
      <c r="I282" s="72">
        <v>3</v>
      </c>
      <c r="J282" s="72">
        <v>4</v>
      </c>
      <c r="K282" s="73">
        <v>4</v>
      </c>
      <c r="L282" s="155" t="s">
        <v>226</v>
      </c>
      <c r="M282" s="75">
        <v>3</v>
      </c>
      <c r="N282" s="76" t="s">
        <v>1589</v>
      </c>
      <c r="O282" s="76" t="s">
        <v>483</v>
      </c>
      <c r="P282" s="142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5</v>
      </c>
      <c r="E283" s="71">
        <v>4</v>
      </c>
      <c r="F283" s="71">
        <v>5</v>
      </c>
      <c r="G283" s="71">
        <v>5</v>
      </c>
      <c r="H283" s="71">
        <v>5</v>
      </c>
      <c r="I283" s="72">
        <v>4</v>
      </c>
      <c r="J283" s="72">
        <v>5</v>
      </c>
      <c r="K283" s="73">
        <v>4</v>
      </c>
      <c r="L283" s="155" t="s">
        <v>1590</v>
      </c>
      <c r="M283" s="75">
        <v>5</v>
      </c>
      <c r="N283" s="76" t="s">
        <v>1591</v>
      </c>
      <c r="O283" s="76" t="s">
        <v>483</v>
      </c>
      <c r="P283" s="148"/>
    </row>
    <row r="284" spans="1:16" ht="16.5" thickBot="1" x14ac:dyDescent="0.3">
      <c r="A284" s="68">
        <v>281</v>
      </c>
      <c r="B284" s="70">
        <v>4</v>
      </c>
      <c r="C284" s="71">
        <v>4</v>
      </c>
      <c r="D284" s="71">
        <v>4</v>
      </c>
      <c r="E284" s="71">
        <v>3</v>
      </c>
      <c r="F284" s="71">
        <v>4</v>
      </c>
      <c r="G284" s="71">
        <v>3</v>
      </c>
      <c r="H284" s="71">
        <v>4</v>
      </c>
      <c r="I284" s="72">
        <v>5</v>
      </c>
      <c r="J284" s="72">
        <v>3</v>
      </c>
      <c r="K284" s="73">
        <v>4</v>
      </c>
      <c r="L284" s="148"/>
      <c r="M284" s="75">
        <v>3</v>
      </c>
      <c r="N284" s="148"/>
      <c r="O284" s="76" t="s">
        <v>490</v>
      </c>
      <c r="P284" s="142"/>
    </row>
    <row r="285" spans="1:16" ht="16.5" thickBot="1" x14ac:dyDescent="0.3">
      <c r="A285" s="68">
        <v>282</v>
      </c>
      <c r="B285" s="70">
        <v>3</v>
      </c>
      <c r="C285" s="71">
        <v>3</v>
      </c>
      <c r="D285" s="71">
        <v>3</v>
      </c>
      <c r="E285" s="71">
        <v>3</v>
      </c>
      <c r="F285" s="71">
        <v>3</v>
      </c>
      <c r="G285" s="71">
        <v>3</v>
      </c>
      <c r="H285" s="71">
        <v>3</v>
      </c>
      <c r="I285" s="72">
        <v>5</v>
      </c>
      <c r="J285" s="72">
        <v>5</v>
      </c>
      <c r="K285" s="73">
        <v>4</v>
      </c>
      <c r="L285" s="148"/>
      <c r="M285" s="75">
        <v>1</v>
      </c>
      <c r="N285" s="149"/>
      <c r="O285" s="76" t="s">
        <v>492</v>
      </c>
      <c r="P285" s="142"/>
    </row>
    <row r="286" spans="1:16" ht="16.5" thickBot="1" x14ac:dyDescent="0.3">
      <c r="A286" s="68">
        <v>283</v>
      </c>
      <c r="B286" s="70">
        <v>4</v>
      </c>
      <c r="C286" s="71">
        <v>5</v>
      </c>
      <c r="D286" s="71">
        <v>5</v>
      </c>
      <c r="E286" s="71">
        <v>4</v>
      </c>
      <c r="F286" s="71">
        <v>5</v>
      </c>
      <c r="G286" s="71">
        <v>5</v>
      </c>
      <c r="H286" s="71">
        <v>3</v>
      </c>
      <c r="I286" s="72">
        <v>5</v>
      </c>
      <c r="J286" s="72">
        <v>3</v>
      </c>
      <c r="K286" s="73">
        <v>5</v>
      </c>
      <c r="L286" s="155" t="s">
        <v>1592</v>
      </c>
      <c r="M286" s="75">
        <v>0</v>
      </c>
      <c r="N286" s="155" t="s">
        <v>1593</v>
      </c>
      <c r="O286" s="76" t="s">
        <v>490</v>
      </c>
      <c r="P286" s="142"/>
    </row>
    <row r="287" spans="1:16" ht="16.5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4</v>
      </c>
      <c r="F287" s="71">
        <v>5</v>
      </c>
      <c r="G287" s="71">
        <v>5</v>
      </c>
      <c r="H287" s="71">
        <v>5</v>
      </c>
      <c r="I287" s="72">
        <v>5</v>
      </c>
      <c r="J287" s="72">
        <v>5</v>
      </c>
      <c r="K287" s="73">
        <v>4</v>
      </c>
      <c r="L287" s="155" t="s">
        <v>1594</v>
      </c>
      <c r="M287" s="75">
        <v>5</v>
      </c>
      <c r="N287" s="148"/>
      <c r="O287" s="76" t="s">
        <v>483</v>
      </c>
      <c r="P287" s="142"/>
    </row>
    <row r="288" spans="1:16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48"/>
      <c r="M288" s="75">
        <v>5</v>
      </c>
      <c r="N288" s="149"/>
      <c r="O288" s="76" t="s">
        <v>646</v>
      </c>
      <c r="P288" s="142"/>
    </row>
    <row r="289" spans="1:16" ht="16.5" thickBot="1" x14ac:dyDescent="0.3">
      <c r="A289" s="68">
        <v>286</v>
      </c>
      <c r="B289" s="70">
        <v>3</v>
      </c>
      <c r="C289" s="71">
        <v>3</v>
      </c>
      <c r="D289" s="71">
        <v>3</v>
      </c>
      <c r="E289" s="71">
        <v>4</v>
      </c>
      <c r="F289" s="71">
        <v>4</v>
      </c>
      <c r="G289" s="71">
        <v>3</v>
      </c>
      <c r="H289" s="71">
        <v>4</v>
      </c>
      <c r="I289" s="72">
        <v>3</v>
      </c>
      <c r="J289" s="72">
        <v>4</v>
      </c>
      <c r="K289" s="73">
        <v>3</v>
      </c>
      <c r="L289" s="155" t="s">
        <v>1595</v>
      </c>
      <c r="M289" s="75">
        <v>3</v>
      </c>
      <c r="N289" s="76" t="s">
        <v>1596</v>
      </c>
      <c r="O289" s="76" t="s">
        <v>1119</v>
      </c>
      <c r="P289" s="142"/>
    </row>
    <row r="290" spans="1:16" ht="16.5" thickBot="1" x14ac:dyDescent="0.3">
      <c r="A290" s="68">
        <v>287</v>
      </c>
      <c r="B290" s="70">
        <v>5</v>
      </c>
      <c r="C290" s="71">
        <v>5</v>
      </c>
      <c r="D290" s="71">
        <v>4</v>
      </c>
      <c r="E290" s="71">
        <v>5</v>
      </c>
      <c r="F290" s="71">
        <v>5</v>
      </c>
      <c r="G290" s="71">
        <v>4</v>
      </c>
      <c r="H290" s="71">
        <v>4</v>
      </c>
      <c r="I290" s="72">
        <v>5</v>
      </c>
      <c r="J290" s="72">
        <v>4</v>
      </c>
      <c r="K290" s="73">
        <v>5</v>
      </c>
      <c r="L290" s="155" t="s">
        <v>1597</v>
      </c>
      <c r="M290" s="75">
        <v>4</v>
      </c>
      <c r="N290" s="76" t="s">
        <v>1598</v>
      </c>
      <c r="O290" s="76" t="s">
        <v>492</v>
      </c>
      <c r="P290" s="142"/>
    </row>
    <row r="291" spans="1:16" ht="16.5" thickBot="1" x14ac:dyDescent="0.3">
      <c r="A291" s="68">
        <v>288</v>
      </c>
      <c r="B291" s="157"/>
      <c r="C291" s="139"/>
      <c r="D291" s="139"/>
      <c r="E291" s="139"/>
      <c r="F291" s="139"/>
      <c r="G291" s="139"/>
      <c r="H291" s="139"/>
      <c r="I291" s="146"/>
      <c r="J291" s="146"/>
      <c r="K291" s="140"/>
      <c r="L291" s="148"/>
      <c r="M291" s="140"/>
      <c r="N291" s="148"/>
      <c r="O291" s="161"/>
      <c r="P291" s="148"/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4</v>
      </c>
      <c r="F292" s="71">
        <v>4</v>
      </c>
      <c r="G292" s="71">
        <v>1</v>
      </c>
      <c r="H292" s="71">
        <v>4</v>
      </c>
      <c r="I292" s="72">
        <v>5</v>
      </c>
      <c r="J292" s="72">
        <v>5</v>
      </c>
      <c r="K292" s="73">
        <v>5</v>
      </c>
      <c r="L292" s="155" t="s">
        <v>1599</v>
      </c>
      <c r="M292" s="75">
        <v>0</v>
      </c>
      <c r="N292" s="155" t="s">
        <v>1338</v>
      </c>
      <c r="O292" s="76" t="s">
        <v>490</v>
      </c>
      <c r="P292" s="155" t="s">
        <v>1600</v>
      </c>
    </row>
    <row r="293" spans="1:16" ht="16.5" thickBot="1" x14ac:dyDescent="0.3">
      <c r="A293" s="68">
        <v>290</v>
      </c>
      <c r="B293" s="70">
        <v>4</v>
      </c>
      <c r="C293" s="71">
        <v>4</v>
      </c>
      <c r="D293" s="71">
        <v>5</v>
      </c>
      <c r="E293" s="71">
        <v>4</v>
      </c>
      <c r="F293" s="71">
        <v>4</v>
      </c>
      <c r="G293" s="71">
        <v>4</v>
      </c>
      <c r="H293" s="71">
        <v>4</v>
      </c>
      <c r="I293" s="72">
        <v>4</v>
      </c>
      <c r="J293" s="72">
        <v>3</v>
      </c>
      <c r="K293" s="73">
        <v>5</v>
      </c>
      <c r="L293" s="155" t="s">
        <v>1601</v>
      </c>
      <c r="M293" s="75">
        <v>2</v>
      </c>
      <c r="N293" s="76" t="s">
        <v>1602</v>
      </c>
      <c r="O293" s="76" t="s">
        <v>483</v>
      </c>
      <c r="P293" s="148"/>
    </row>
    <row r="294" spans="1:16" ht="16.5" thickBot="1" x14ac:dyDescent="0.3">
      <c r="A294" s="68">
        <v>291</v>
      </c>
      <c r="B294" s="70">
        <v>3</v>
      </c>
      <c r="C294" s="71">
        <v>4</v>
      </c>
      <c r="D294" s="71">
        <v>3</v>
      </c>
      <c r="E294" s="71">
        <v>3</v>
      </c>
      <c r="F294" s="71">
        <v>3</v>
      </c>
      <c r="G294" s="71">
        <v>4</v>
      </c>
      <c r="H294" s="71">
        <v>4</v>
      </c>
      <c r="I294" s="72">
        <v>4</v>
      </c>
      <c r="J294" s="72">
        <v>5</v>
      </c>
      <c r="K294" s="73">
        <v>5</v>
      </c>
      <c r="L294" s="155" t="s">
        <v>1603</v>
      </c>
      <c r="M294" s="75">
        <v>2</v>
      </c>
      <c r="N294" s="161"/>
      <c r="O294" s="76" t="s">
        <v>1119</v>
      </c>
      <c r="P294" s="142"/>
    </row>
    <row r="295" spans="1:16" ht="16.5" thickBot="1" x14ac:dyDescent="0.3">
      <c r="A295" s="68">
        <v>292</v>
      </c>
      <c r="B295" s="70">
        <v>4</v>
      </c>
      <c r="C295" s="71">
        <v>4</v>
      </c>
      <c r="D295" s="71">
        <v>5</v>
      </c>
      <c r="E295" s="71">
        <v>5</v>
      </c>
      <c r="F295" s="71">
        <v>4</v>
      </c>
      <c r="G295" s="71">
        <v>5</v>
      </c>
      <c r="H295" s="71">
        <v>4</v>
      </c>
      <c r="I295" s="72">
        <v>5</v>
      </c>
      <c r="J295" s="72">
        <v>5</v>
      </c>
      <c r="K295" s="73">
        <v>5</v>
      </c>
      <c r="L295" s="155" t="s">
        <v>1128</v>
      </c>
      <c r="M295" s="75">
        <v>4</v>
      </c>
      <c r="N295" s="155" t="s">
        <v>1604</v>
      </c>
      <c r="O295" s="76" t="s">
        <v>483</v>
      </c>
      <c r="P295" s="142"/>
    </row>
    <row r="296" spans="1:16" ht="16.5" thickBot="1" x14ac:dyDescent="0.3">
      <c r="A296" s="68">
        <v>293</v>
      </c>
      <c r="B296" s="70">
        <v>5</v>
      </c>
      <c r="C296" s="71">
        <v>4</v>
      </c>
      <c r="D296" s="71">
        <v>5</v>
      </c>
      <c r="E296" s="71">
        <v>5</v>
      </c>
      <c r="F296" s="71">
        <v>4</v>
      </c>
      <c r="G296" s="71">
        <v>4</v>
      </c>
      <c r="H296" s="71">
        <v>5</v>
      </c>
      <c r="I296" s="72">
        <v>5</v>
      </c>
      <c r="J296" s="72">
        <v>5</v>
      </c>
      <c r="K296" s="73">
        <v>5</v>
      </c>
      <c r="L296" s="148"/>
      <c r="M296" s="75">
        <v>1</v>
      </c>
      <c r="N296" s="76" t="s">
        <v>1605</v>
      </c>
      <c r="O296" s="76" t="s">
        <v>490</v>
      </c>
      <c r="P296" s="142"/>
    </row>
    <row r="297" spans="1:16" ht="16.5" thickBot="1" x14ac:dyDescent="0.3">
      <c r="A297" s="68">
        <v>294</v>
      </c>
      <c r="B297" s="70">
        <v>5</v>
      </c>
      <c r="C297" s="71">
        <v>4</v>
      </c>
      <c r="D297" s="71">
        <v>4</v>
      </c>
      <c r="E297" s="71">
        <v>5</v>
      </c>
      <c r="F297" s="71">
        <v>4</v>
      </c>
      <c r="G297" s="71">
        <v>4</v>
      </c>
      <c r="H297" s="71">
        <v>4</v>
      </c>
      <c r="I297" s="72">
        <v>4</v>
      </c>
      <c r="J297" s="72">
        <v>4</v>
      </c>
      <c r="K297" s="73">
        <v>4</v>
      </c>
      <c r="L297" s="148"/>
      <c r="M297" s="75">
        <v>4</v>
      </c>
      <c r="N297" s="161"/>
      <c r="O297" s="76" t="s">
        <v>490</v>
      </c>
      <c r="P297" s="148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48"/>
      <c r="M298" s="75">
        <v>4</v>
      </c>
      <c r="N298" s="148"/>
      <c r="O298" s="76" t="s">
        <v>483</v>
      </c>
      <c r="P298" s="142"/>
    </row>
    <row r="299" spans="1:16" ht="16.5" thickBot="1" x14ac:dyDescent="0.3">
      <c r="A299" s="68">
        <v>296</v>
      </c>
      <c r="B299" s="70">
        <v>5</v>
      </c>
      <c r="C299" s="71">
        <v>4</v>
      </c>
      <c r="D299" s="71">
        <v>5</v>
      </c>
      <c r="E299" s="71">
        <v>5</v>
      </c>
      <c r="F299" s="71">
        <v>5</v>
      </c>
      <c r="G299" s="71">
        <v>4</v>
      </c>
      <c r="H299" s="71">
        <v>4</v>
      </c>
      <c r="I299" s="72">
        <v>5</v>
      </c>
      <c r="J299" s="72">
        <v>5</v>
      </c>
      <c r="K299" s="73">
        <v>5</v>
      </c>
      <c r="L299" s="155" t="s">
        <v>1606</v>
      </c>
      <c r="M299" s="75">
        <v>4</v>
      </c>
      <c r="N299" s="76" t="s">
        <v>1607</v>
      </c>
      <c r="O299" s="76" t="s">
        <v>492</v>
      </c>
      <c r="P299" s="142"/>
    </row>
    <row r="300" spans="1:16" ht="16.5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4</v>
      </c>
      <c r="F300" s="71">
        <v>4</v>
      </c>
      <c r="G300" s="71">
        <v>5</v>
      </c>
      <c r="H300" s="71">
        <v>5</v>
      </c>
      <c r="I300" s="72">
        <v>5</v>
      </c>
      <c r="J300" s="72">
        <v>5</v>
      </c>
      <c r="K300" s="73">
        <v>5</v>
      </c>
      <c r="L300" s="148"/>
      <c r="M300" s="75">
        <v>4</v>
      </c>
      <c r="N300" s="161"/>
      <c r="O300" s="76" t="s">
        <v>1119</v>
      </c>
      <c r="P300" s="148"/>
    </row>
    <row r="301" spans="1:16" ht="16.5" thickBot="1" x14ac:dyDescent="0.3">
      <c r="A301" s="68">
        <v>298</v>
      </c>
      <c r="B301" s="70">
        <v>5</v>
      </c>
      <c r="C301" s="71">
        <v>5</v>
      </c>
      <c r="D301" s="71">
        <v>5</v>
      </c>
      <c r="E301" s="71">
        <v>4</v>
      </c>
      <c r="F301" s="71">
        <v>4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1608</v>
      </c>
      <c r="M301" s="75">
        <v>5</v>
      </c>
      <c r="N301" s="155" t="s">
        <v>1609</v>
      </c>
      <c r="O301" s="76" t="s">
        <v>483</v>
      </c>
      <c r="P301" s="151" t="s">
        <v>1610</v>
      </c>
    </row>
    <row r="302" spans="1:16" ht="16.5" thickBot="1" x14ac:dyDescent="0.3">
      <c r="A302" s="68">
        <v>299</v>
      </c>
      <c r="B302" s="70">
        <v>5</v>
      </c>
      <c r="C302" s="71">
        <v>5</v>
      </c>
      <c r="D302" s="71">
        <v>5</v>
      </c>
      <c r="E302" s="71">
        <v>5</v>
      </c>
      <c r="F302" s="71">
        <v>5</v>
      </c>
      <c r="G302" s="71">
        <v>5</v>
      </c>
      <c r="H302" s="71">
        <v>5</v>
      </c>
      <c r="I302" s="72">
        <v>5</v>
      </c>
      <c r="J302" s="72">
        <v>5</v>
      </c>
      <c r="K302" s="73">
        <v>5</v>
      </c>
      <c r="L302" s="155" t="s">
        <v>1611</v>
      </c>
      <c r="M302" s="75">
        <v>5</v>
      </c>
      <c r="N302" s="76" t="s">
        <v>1612</v>
      </c>
      <c r="O302" s="76" t="s">
        <v>483</v>
      </c>
      <c r="P302" s="148"/>
    </row>
    <row r="303" spans="1:16" ht="16.5" thickBot="1" x14ac:dyDescent="0.3">
      <c r="A303" s="68">
        <v>300</v>
      </c>
      <c r="B303" s="70">
        <v>5</v>
      </c>
      <c r="C303" s="71">
        <v>5</v>
      </c>
      <c r="D303" s="71">
        <v>5</v>
      </c>
      <c r="E303" s="71">
        <v>5</v>
      </c>
      <c r="F303" s="71">
        <v>5</v>
      </c>
      <c r="G303" s="71">
        <v>5</v>
      </c>
      <c r="H303" s="71">
        <v>5</v>
      </c>
      <c r="I303" s="72">
        <v>5</v>
      </c>
      <c r="J303" s="72">
        <v>4</v>
      </c>
      <c r="K303" s="73">
        <v>5</v>
      </c>
      <c r="L303" s="155" t="s">
        <v>1553</v>
      </c>
      <c r="M303" s="75">
        <v>4</v>
      </c>
      <c r="N303" s="76" t="s">
        <v>1613</v>
      </c>
      <c r="O303" s="76" t="s">
        <v>483</v>
      </c>
      <c r="P303" s="148"/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 t="s">
        <v>1614</v>
      </c>
      <c r="M304" s="75">
        <v>5</v>
      </c>
      <c r="N304" s="76" t="s">
        <v>1615</v>
      </c>
      <c r="O304" s="76" t="s">
        <v>1616</v>
      </c>
      <c r="P304" s="142"/>
    </row>
    <row r="305" spans="1:16" ht="16.5" thickBot="1" x14ac:dyDescent="0.3">
      <c r="A305" s="68">
        <v>302</v>
      </c>
      <c r="B305" s="70">
        <v>4</v>
      </c>
      <c r="C305" s="71">
        <v>4</v>
      </c>
      <c r="D305" s="71">
        <v>4</v>
      </c>
      <c r="E305" s="71">
        <v>5</v>
      </c>
      <c r="F305" s="71">
        <v>5</v>
      </c>
      <c r="G305" s="71">
        <v>4</v>
      </c>
      <c r="H305" s="71">
        <v>4</v>
      </c>
      <c r="I305" s="72">
        <v>4</v>
      </c>
      <c r="J305" s="72">
        <v>4</v>
      </c>
      <c r="K305" s="73">
        <v>5</v>
      </c>
      <c r="L305" s="148"/>
      <c r="M305" s="75">
        <v>5</v>
      </c>
      <c r="N305" s="148"/>
      <c r="O305" s="76" t="s">
        <v>483</v>
      </c>
      <c r="P305" s="142"/>
    </row>
    <row r="306" spans="1:16" ht="16.5" thickBot="1" x14ac:dyDescent="0.3">
      <c r="A306" s="68">
        <v>303</v>
      </c>
      <c r="B306" s="70">
        <v>4</v>
      </c>
      <c r="C306" s="71">
        <v>1</v>
      </c>
      <c r="D306" s="71">
        <v>2</v>
      </c>
      <c r="E306" s="71">
        <v>4</v>
      </c>
      <c r="F306" s="71">
        <v>4</v>
      </c>
      <c r="G306" s="71">
        <v>4</v>
      </c>
      <c r="H306" s="71">
        <v>4</v>
      </c>
      <c r="I306" s="72">
        <v>3</v>
      </c>
      <c r="J306" s="72">
        <v>3</v>
      </c>
      <c r="K306" s="73">
        <v>4</v>
      </c>
      <c r="L306" s="148"/>
      <c r="M306" s="75">
        <v>1</v>
      </c>
      <c r="N306" s="76" t="s">
        <v>1617</v>
      </c>
      <c r="O306" s="76" t="s">
        <v>1119</v>
      </c>
      <c r="P306" s="142"/>
    </row>
    <row r="307" spans="1:16" ht="16.5" thickBot="1" x14ac:dyDescent="0.3">
      <c r="A307" s="68">
        <v>304</v>
      </c>
      <c r="B307" s="70">
        <v>5</v>
      </c>
      <c r="C307" s="71">
        <v>5</v>
      </c>
      <c r="D307" s="71">
        <v>5</v>
      </c>
      <c r="E307" s="71">
        <v>5</v>
      </c>
      <c r="F307" s="71">
        <v>5</v>
      </c>
      <c r="G307" s="71">
        <v>5</v>
      </c>
      <c r="H307" s="71">
        <v>5</v>
      </c>
      <c r="I307" s="72">
        <v>5</v>
      </c>
      <c r="J307" s="72">
        <v>5</v>
      </c>
      <c r="K307" s="73">
        <v>5</v>
      </c>
      <c r="L307" s="155" t="s">
        <v>1618</v>
      </c>
      <c r="M307" s="75">
        <v>3</v>
      </c>
      <c r="N307" s="76" t="s">
        <v>1619</v>
      </c>
      <c r="O307" s="76" t="s">
        <v>483</v>
      </c>
      <c r="P307" s="155" t="s">
        <v>76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4</v>
      </c>
      <c r="F308" s="71">
        <v>5</v>
      </c>
      <c r="G308" s="71">
        <v>5</v>
      </c>
      <c r="H308" s="71">
        <v>4</v>
      </c>
      <c r="I308" s="72">
        <v>4</v>
      </c>
      <c r="J308" s="72">
        <v>4</v>
      </c>
      <c r="K308" s="73">
        <v>4</v>
      </c>
      <c r="L308" s="148"/>
      <c r="M308" s="75">
        <v>5</v>
      </c>
      <c r="N308" s="161"/>
      <c r="O308" s="76" t="s">
        <v>492</v>
      </c>
      <c r="P308" s="148"/>
    </row>
    <row r="309" spans="1:16" ht="16.5" thickBot="1" x14ac:dyDescent="0.3">
      <c r="A309" s="68">
        <v>306</v>
      </c>
      <c r="B309" s="70">
        <v>4</v>
      </c>
      <c r="C309" s="139"/>
      <c r="D309" s="139"/>
      <c r="E309" s="139"/>
      <c r="F309" s="139"/>
      <c r="G309" s="139"/>
      <c r="H309" s="139"/>
      <c r="I309" s="146"/>
      <c r="J309" s="146"/>
      <c r="K309" s="140"/>
      <c r="L309" s="148"/>
      <c r="M309" s="140"/>
      <c r="N309" s="161"/>
      <c r="O309" s="161"/>
      <c r="P309" s="148"/>
    </row>
    <row r="310" spans="1:16" ht="16.5" thickBot="1" x14ac:dyDescent="0.3">
      <c r="A310" s="68">
        <v>307</v>
      </c>
      <c r="B310" s="70">
        <v>5</v>
      </c>
      <c r="C310" s="71">
        <v>4</v>
      </c>
      <c r="D310" s="71">
        <v>5</v>
      </c>
      <c r="E310" s="139"/>
      <c r="F310" s="139"/>
      <c r="G310" s="139"/>
      <c r="H310" s="139"/>
      <c r="I310" s="146"/>
      <c r="J310" s="146"/>
      <c r="K310" s="140"/>
      <c r="L310" s="148"/>
      <c r="M310" s="140"/>
      <c r="N310" s="161"/>
      <c r="O310" s="161"/>
      <c r="P310" s="148"/>
    </row>
    <row r="311" spans="1:16" ht="16.5" thickBot="1" x14ac:dyDescent="0.3">
      <c r="A311" s="68">
        <v>308</v>
      </c>
      <c r="B311" s="70">
        <v>5</v>
      </c>
      <c r="C311" s="71">
        <v>4</v>
      </c>
      <c r="D311" s="71">
        <v>5</v>
      </c>
      <c r="E311" s="71">
        <v>4</v>
      </c>
      <c r="F311" s="71">
        <v>4</v>
      </c>
      <c r="G311" s="71">
        <v>4</v>
      </c>
      <c r="H311" s="71">
        <v>4</v>
      </c>
      <c r="I311" s="72">
        <v>5</v>
      </c>
      <c r="J311" s="72">
        <v>5</v>
      </c>
      <c r="K311" s="73">
        <v>4</v>
      </c>
      <c r="L311" s="155" t="s">
        <v>1098</v>
      </c>
      <c r="M311" s="75">
        <v>3</v>
      </c>
      <c r="N311" s="76" t="s">
        <v>1620</v>
      </c>
      <c r="O311" s="76" t="s">
        <v>550</v>
      </c>
      <c r="P311" s="155" t="s">
        <v>76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5</v>
      </c>
      <c r="L312" s="148"/>
      <c r="M312" s="75">
        <v>2</v>
      </c>
      <c r="N312" s="76" t="s">
        <v>1621</v>
      </c>
      <c r="O312" s="76" t="s">
        <v>550</v>
      </c>
      <c r="P312" s="155" t="s">
        <v>1622</v>
      </c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3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4</v>
      </c>
      <c r="L313" s="155" t="s">
        <v>1623</v>
      </c>
      <c r="M313" s="75">
        <v>1</v>
      </c>
      <c r="N313" s="76" t="s">
        <v>1624</v>
      </c>
      <c r="O313" s="76" t="s">
        <v>547</v>
      </c>
      <c r="P313" s="155" t="s">
        <v>1625</v>
      </c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4</v>
      </c>
      <c r="H314" s="71">
        <v>5</v>
      </c>
      <c r="I314" s="72">
        <v>5</v>
      </c>
      <c r="J314" s="72">
        <v>5</v>
      </c>
      <c r="K314" s="73">
        <v>4</v>
      </c>
      <c r="L314" s="148"/>
      <c r="M314" s="75">
        <v>4</v>
      </c>
      <c r="N314" s="76" t="s">
        <v>1626</v>
      </c>
      <c r="O314" s="76" t="s">
        <v>547</v>
      </c>
      <c r="P314" s="155" t="s">
        <v>1627</v>
      </c>
    </row>
    <row r="315" spans="1:16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71">
        <v>5</v>
      </c>
      <c r="G315" s="71">
        <v>5</v>
      </c>
      <c r="H315" s="71">
        <v>5</v>
      </c>
      <c r="I315" s="72">
        <v>5</v>
      </c>
      <c r="J315" s="72">
        <v>5</v>
      </c>
      <c r="K315" s="73">
        <v>5</v>
      </c>
      <c r="L315" s="155" t="s">
        <v>1628</v>
      </c>
      <c r="M315" s="75">
        <v>0</v>
      </c>
      <c r="N315" s="76" t="s">
        <v>1629</v>
      </c>
      <c r="O315" s="76" t="s">
        <v>547</v>
      </c>
      <c r="P315" s="155" t="s">
        <v>1630</v>
      </c>
    </row>
    <row r="316" spans="1:16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4</v>
      </c>
      <c r="F316" s="71">
        <v>5</v>
      </c>
      <c r="G316" s="71">
        <v>5</v>
      </c>
      <c r="H316" s="71">
        <v>0</v>
      </c>
      <c r="I316" s="72">
        <v>3</v>
      </c>
      <c r="J316" s="72">
        <v>3</v>
      </c>
      <c r="K316" s="73">
        <v>5</v>
      </c>
      <c r="L316" s="155" t="s">
        <v>1103</v>
      </c>
      <c r="M316" s="75">
        <v>0</v>
      </c>
      <c r="N316" s="76" t="s">
        <v>1631</v>
      </c>
      <c r="O316" s="76" t="s">
        <v>547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1632</v>
      </c>
      <c r="M317" s="75">
        <v>0</v>
      </c>
      <c r="N317" s="76" t="s">
        <v>1633</v>
      </c>
      <c r="O317" s="76" t="s">
        <v>547</v>
      </c>
      <c r="P317" s="155" t="s">
        <v>1634</v>
      </c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5</v>
      </c>
      <c r="F318" s="71">
        <v>5</v>
      </c>
      <c r="G318" s="71">
        <v>5</v>
      </c>
      <c r="H318" s="71">
        <v>5</v>
      </c>
      <c r="I318" s="72">
        <v>5</v>
      </c>
      <c r="J318" s="72">
        <v>5</v>
      </c>
      <c r="K318" s="73">
        <v>5</v>
      </c>
      <c r="L318" s="155" t="s">
        <v>1635</v>
      </c>
      <c r="M318" s="75">
        <v>4</v>
      </c>
      <c r="N318" s="76" t="s">
        <v>1636</v>
      </c>
      <c r="O318" s="76" t="s">
        <v>547</v>
      </c>
      <c r="P318" s="155" t="s">
        <v>1637</v>
      </c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5</v>
      </c>
      <c r="H319" s="71">
        <v>5</v>
      </c>
      <c r="I319" s="72">
        <v>5</v>
      </c>
      <c r="J319" s="72">
        <v>5</v>
      </c>
      <c r="K319" s="73">
        <v>5</v>
      </c>
      <c r="L319" s="155" t="s">
        <v>1638</v>
      </c>
      <c r="M319" s="75">
        <v>2</v>
      </c>
      <c r="N319" s="76" t="s">
        <v>1639</v>
      </c>
      <c r="O319" s="76" t="s">
        <v>547</v>
      </c>
      <c r="P319" s="155" t="s">
        <v>1640</v>
      </c>
    </row>
    <row r="320" spans="1:16" ht="16.5" thickBot="1" x14ac:dyDescent="0.3">
      <c r="A320" s="68">
        <v>317</v>
      </c>
      <c r="B320" s="70">
        <v>5</v>
      </c>
      <c r="C320" s="71">
        <v>5</v>
      </c>
      <c r="D320" s="71">
        <v>5</v>
      </c>
      <c r="E320" s="71">
        <v>5</v>
      </c>
      <c r="F320" s="71">
        <v>3</v>
      </c>
      <c r="G320" s="71">
        <v>4</v>
      </c>
      <c r="H320" s="71">
        <v>5</v>
      </c>
      <c r="I320" s="72">
        <v>5</v>
      </c>
      <c r="J320" s="72">
        <v>5</v>
      </c>
      <c r="K320" s="73">
        <v>4</v>
      </c>
      <c r="L320" s="155" t="s">
        <v>1641</v>
      </c>
      <c r="M320" s="75">
        <v>0</v>
      </c>
      <c r="N320" s="76" t="s">
        <v>1642</v>
      </c>
      <c r="O320" s="76" t="s">
        <v>550</v>
      </c>
      <c r="P320" s="155" t="s">
        <v>1643</v>
      </c>
    </row>
    <row r="321" spans="1:16" ht="16.5" thickBot="1" x14ac:dyDescent="0.3">
      <c r="A321" s="68">
        <v>318</v>
      </c>
      <c r="B321" s="70">
        <v>5</v>
      </c>
      <c r="C321" s="71">
        <v>4</v>
      </c>
      <c r="D321" s="71">
        <v>4</v>
      </c>
      <c r="E321" s="71">
        <v>4</v>
      </c>
      <c r="F321" s="71">
        <v>3</v>
      </c>
      <c r="G321" s="71">
        <v>4</v>
      </c>
      <c r="H321" s="71">
        <v>4</v>
      </c>
      <c r="I321" s="72">
        <v>3</v>
      </c>
      <c r="J321" s="72">
        <v>4</v>
      </c>
      <c r="K321" s="73">
        <v>4</v>
      </c>
      <c r="L321" s="155" t="s">
        <v>1644</v>
      </c>
      <c r="M321" s="75">
        <v>4</v>
      </c>
      <c r="N321" s="155" t="s">
        <v>1645</v>
      </c>
      <c r="O321" s="76" t="s">
        <v>550</v>
      </c>
      <c r="P321" s="142"/>
    </row>
    <row r="322" spans="1:16" ht="16.5" thickBot="1" x14ac:dyDescent="0.3">
      <c r="A322" s="68">
        <v>319</v>
      </c>
      <c r="B322" s="70">
        <v>4</v>
      </c>
      <c r="C322" s="71">
        <v>5</v>
      </c>
      <c r="D322" s="71">
        <v>5</v>
      </c>
      <c r="E322" s="71">
        <v>4</v>
      </c>
      <c r="F322" s="71">
        <v>5</v>
      </c>
      <c r="G322" s="71">
        <v>4</v>
      </c>
      <c r="H322" s="71">
        <v>5</v>
      </c>
      <c r="I322" s="72">
        <v>5</v>
      </c>
      <c r="J322" s="72">
        <v>5</v>
      </c>
      <c r="K322" s="73">
        <v>5</v>
      </c>
      <c r="L322" s="155" t="s">
        <v>1646</v>
      </c>
      <c r="M322" s="75">
        <v>4</v>
      </c>
      <c r="N322" s="76" t="s">
        <v>1647</v>
      </c>
      <c r="O322" s="76" t="s">
        <v>550</v>
      </c>
      <c r="P322" s="148"/>
    </row>
    <row r="323" spans="1:16" ht="16.5" thickBot="1" x14ac:dyDescent="0.3">
      <c r="A323" s="68">
        <v>320</v>
      </c>
      <c r="B323" s="70">
        <v>3</v>
      </c>
      <c r="C323" s="71">
        <v>4</v>
      </c>
      <c r="D323" s="71">
        <v>4</v>
      </c>
      <c r="E323" s="71">
        <v>4</v>
      </c>
      <c r="F323" s="71">
        <v>3</v>
      </c>
      <c r="G323" s="71">
        <v>5</v>
      </c>
      <c r="H323" s="71">
        <v>4</v>
      </c>
      <c r="I323" s="72">
        <v>3</v>
      </c>
      <c r="J323" s="72">
        <v>3</v>
      </c>
      <c r="K323" s="73">
        <v>3</v>
      </c>
      <c r="L323" s="148"/>
      <c r="M323" s="75">
        <v>2</v>
      </c>
      <c r="N323" s="76" t="s">
        <v>1648</v>
      </c>
      <c r="O323" s="76" t="s">
        <v>547</v>
      </c>
      <c r="P323" s="142"/>
    </row>
    <row r="324" spans="1:16" ht="16.5" thickBot="1" x14ac:dyDescent="0.3">
      <c r="A324" s="68">
        <v>321</v>
      </c>
      <c r="B324" s="70">
        <v>5</v>
      </c>
      <c r="C324" s="71">
        <v>4</v>
      </c>
      <c r="D324" s="71">
        <v>5</v>
      </c>
      <c r="E324" s="71">
        <v>5</v>
      </c>
      <c r="F324" s="71">
        <v>5</v>
      </c>
      <c r="G324" s="71">
        <v>4</v>
      </c>
      <c r="H324" s="71">
        <v>4</v>
      </c>
      <c r="I324" s="72">
        <v>5</v>
      </c>
      <c r="J324" s="72">
        <v>5</v>
      </c>
      <c r="K324" s="73">
        <v>5</v>
      </c>
      <c r="L324" s="155" t="s">
        <v>677</v>
      </c>
      <c r="M324" s="75">
        <v>3</v>
      </c>
      <c r="N324" s="76" t="s">
        <v>1649</v>
      </c>
      <c r="O324" s="76" t="s">
        <v>550</v>
      </c>
      <c r="P324" s="155" t="s">
        <v>1650</v>
      </c>
    </row>
    <row r="325" spans="1:16" ht="16.5" thickBot="1" x14ac:dyDescent="0.3">
      <c r="A325" s="68">
        <v>322</v>
      </c>
      <c r="B325" s="70">
        <v>5</v>
      </c>
      <c r="C325" s="71">
        <v>4</v>
      </c>
      <c r="D325" s="71">
        <v>5</v>
      </c>
      <c r="E325" s="71">
        <v>5</v>
      </c>
      <c r="F325" s="71">
        <v>5</v>
      </c>
      <c r="G325" s="71">
        <v>4</v>
      </c>
      <c r="H325" s="71">
        <v>4</v>
      </c>
      <c r="I325" s="72">
        <v>5</v>
      </c>
      <c r="J325" s="72">
        <v>5</v>
      </c>
      <c r="K325" s="73">
        <v>4</v>
      </c>
      <c r="L325" s="155" t="s">
        <v>1651</v>
      </c>
      <c r="M325" s="75">
        <v>5</v>
      </c>
      <c r="N325" s="155" t="s">
        <v>1652</v>
      </c>
      <c r="O325" s="76" t="s">
        <v>550</v>
      </c>
      <c r="P325" s="142"/>
    </row>
    <row r="326" spans="1:16" ht="16.5" thickBot="1" x14ac:dyDescent="0.3">
      <c r="A326" s="68">
        <v>323</v>
      </c>
      <c r="B326" s="70">
        <v>5</v>
      </c>
      <c r="C326" s="71">
        <v>5</v>
      </c>
      <c r="D326" s="71">
        <v>5</v>
      </c>
      <c r="E326" s="71">
        <v>5</v>
      </c>
      <c r="F326" s="71">
        <v>5</v>
      </c>
      <c r="G326" s="71">
        <v>5</v>
      </c>
      <c r="H326" s="71">
        <v>5</v>
      </c>
      <c r="I326" s="72">
        <v>5</v>
      </c>
      <c r="J326" s="72">
        <v>5</v>
      </c>
      <c r="K326" s="73">
        <v>4</v>
      </c>
      <c r="L326" s="155" t="s">
        <v>1653</v>
      </c>
      <c r="M326" s="75">
        <v>4</v>
      </c>
      <c r="N326" s="154" t="s">
        <v>1654</v>
      </c>
      <c r="O326" s="76" t="s">
        <v>1655</v>
      </c>
      <c r="P326" s="155" t="s">
        <v>1656</v>
      </c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5</v>
      </c>
      <c r="H327" s="71">
        <v>4</v>
      </c>
      <c r="I327" s="72">
        <v>5</v>
      </c>
      <c r="J327" s="72">
        <v>5</v>
      </c>
      <c r="K327" s="73">
        <v>5</v>
      </c>
      <c r="L327" s="155" t="s">
        <v>1657</v>
      </c>
      <c r="M327" s="75">
        <v>3</v>
      </c>
      <c r="N327" s="148"/>
      <c r="O327" s="76" t="s">
        <v>547</v>
      </c>
      <c r="P327" s="155" t="s">
        <v>1658</v>
      </c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3</v>
      </c>
      <c r="F328" s="71">
        <v>3</v>
      </c>
      <c r="G328" s="71">
        <v>5</v>
      </c>
      <c r="H328" s="71">
        <v>5</v>
      </c>
      <c r="I328" s="72">
        <v>5</v>
      </c>
      <c r="J328" s="72">
        <v>5</v>
      </c>
      <c r="K328" s="73">
        <v>5</v>
      </c>
      <c r="L328" s="148"/>
      <c r="M328" s="75">
        <v>5</v>
      </c>
      <c r="N328" s="149"/>
      <c r="O328" s="76" t="s">
        <v>547</v>
      </c>
      <c r="P328" s="148"/>
    </row>
    <row r="329" spans="1:16" ht="16.5" thickBot="1" x14ac:dyDescent="0.3">
      <c r="A329" s="68">
        <v>326</v>
      </c>
      <c r="B329" s="70">
        <v>5</v>
      </c>
      <c r="C329" s="71">
        <v>5</v>
      </c>
      <c r="D329" s="71">
        <v>5</v>
      </c>
      <c r="E329" s="71">
        <v>4</v>
      </c>
      <c r="F329" s="71">
        <v>5</v>
      </c>
      <c r="G329" s="71">
        <v>5</v>
      </c>
      <c r="H329" s="71">
        <v>5</v>
      </c>
      <c r="I329" s="72">
        <v>5</v>
      </c>
      <c r="J329" s="72">
        <v>5</v>
      </c>
      <c r="K329" s="73">
        <v>5</v>
      </c>
      <c r="L329" s="148"/>
      <c r="M329" s="75">
        <v>5</v>
      </c>
      <c r="N329" s="149"/>
      <c r="O329" s="76" t="s">
        <v>547</v>
      </c>
      <c r="P329" s="142"/>
    </row>
    <row r="330" spans="1:16" ht="16.5" thickBot="1" x14ac:dyDescent="0.3">
      <c r="A330" s="68">
        <v>327</v>
      </c>
      <c r="B330" s="70">
        <v>4</v>
      </c>
      <c r="C330" s="71">
        <v>3</v>
      </c>
      <c r="D330" s="71">
        <v>5</v>
      </c>
      <c r="E330" s="71">
        <v>4</v>
      </c>
      <c r="F330" s="71">
        <v>5</v>
      </c>
      <c r="G330" s="71">
        <v>5</v>
      </c>
      <c r="H330" s="71">
        <v>5</v>
      </c>
      <c r="I330" s="72">
        <v>4</v>
      </c>
      <c r="J330" s="72">
        <v>5</v>
      </c>
      <c r="K330" s="73">
        <v>4</v>
      </c>
      <c r="L330" s="148"/>
      <c r="M330" s="75"/>
      <c r="N330" s="76" t="s">
        <v>1659</v>
      </c>
      <c r="O330" s="76" t="s">
        <v>550</v>
      </c>
      <c r="P330" s="142"/>
    </row>
    <row r="331" spans="1:16" ht="16.5" thickBot="1" x14ac:dyDescent="0.3">
      <c r="A331" s="68">
        <v>328</v>
      </c>
      <c r="B331" s="70">
        <v>4</v>
      </c>
      <c r="C331" s="71">
        <v>5</v>
      </c>
      <c r="D331" s="71">
        <v>5</v>
      </c>
      <c r="E331" s="71">
        <v>5</v>
      </c>
      <c r="F331" s="71">
        <v>5</v>
      </c>
      <c r="G331" s="71">
        <v>5</v>
      </c>
      <c r="H331" s="71">
        <v>5</v>
      </c>
      <c r="I331" s="72">
        <v>5</v>
      </c>
      <c r="J331" s="72">
        <v>5</v>
      </c>
      <c r="K331" s="73">
        <v>4</v>
      </c>
      <c r="L331" s="155" t="s">
        <v>1660</v>
      </c>
      <c r="M331" s="75">
        <v>4</v>
      </c>
      <c r="N331" s="76" t="s">
        <v>1661</v>
      </c>
      <c r="O331" s="76" t="s">
        <v>550</v>
      </c>
      <c r="P331" s="155" t="s">
        <v>1662</v>
      </c>
    </row>
    <row r="332" spans="1:16" ht="16.5" thickBot="1" x14ac:dyDescent="0.3">
      <c r="A332" s="68">
        <v>329</v>
      </c>
      <c r="B332" s="70">
        <v>4</v>
      </c>
      <c r="C332" s="71">
        <v>2</v>
      </c>
      <c r="D332" s="71">
        <v>3</v>
      </c>
      <c r="E332" s="71">
        <v>4</v>
      </c>
      <c r="F332" s="71">
        <v>4</v>
      </c>
      <c r="G332" s="71">
        <v>5</v>
      </c>
      <c r="H332" s="71">
        <v>3</v>
      </c>
      <c r="I332" s="72">
        <v>5</v>
      </c>
      <c r="J332" s="72">
        <v>4</v>
      </c>
      <c r="K332" s="73">
        <v>3</v>
      </c>
      <c r="L332" s="148"/>
      <c r="M332" s="75">
        <v>5</v>
      </c>
      <c r="N332" s="148"/>
      <c r="O332" s="76" t="s">
        <v>547</v>
      </c>
      <c r="P332" s="155" t="s">
        <v>1663</v>
      </c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4</v>
      </c>
      <c r="H333" s="71">
        <v>4</v>
      </c>
      <c r="I333" s="72">
        <v>4</v>
      </c>
      <c r="J333" s="72">
        <v>5</v>
      </c>
      <c r="K333" s="73">
        <v>5</v>
      </c>
      <c r="L333" s="148"/>
      <c r="M333" s="75">
        <v>4</v>
      </c>
      <c r="N333" s="149"/>
      <c r="O333" s="76" t="s">
        <v>547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5</v>
      </c>
      <c r="F334" s="71">
        <v>5</v>
      </c>
      <c r="G334" s="71">
        <v>5</v>
      </c>
      <c r="H334" s="71">
        <v>5</v>
      </c>
      <c r="I334" s="72">
        <v>5</v>
      </c>
      <c r="J334" s="72">
        <v>5</v>
      </c>
      <c r="K334" s="73">
        <v>5</v>
      </c>
      <c r="L334" s="155" t="s">
        <v>1664</v>
      </c>
      <c r="M334" s="75">
        <v>3</v>
      </c>
      <c r="N334" s="76" t="s">
        <v>1665</v>
      </c>
      <c r="O334" s="76" t="s">
        <v>547</v>
      </c>
      <c r="P334" s="155" t="s">
        <v>571</v>
      </c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5</v>
      </c>
      <c r="F335" s="71">
        <v>5</v>
      </c>
      <c r="G335" s="71">
        <v>5</v>
      </c>
      <c r="H335" s="71">
        <v>5</v>
      </c>
      <c r="I335" s="72">
        <v>5</v>
      </c>
      <c r="J335" s="72">
        <v>5</v>
      </c>
      <c r="K335" s="73">
        <v>5</v>
      </c>
      <c r="L335" s="148"/>
      <c r="M335" s="75">
        <v>5</v>
      </c>
      <c r="N335" s="148"/>
      <c r="O335" s="76" t="s">
        <v>547</v>
      </c>
      <c r="P335" s="142"/>
    </row>
    <row r="336" spans="1:16" ht="16.5" thickBot="1" x14ac:dyDescent="0.3">
      <c r="A336" s="68">
        <v>333</v>
      </c>
      <c r="B336" s="157"/>
      <c r="C336" s="139"/>
      <c r="D336" s="139"/>
      <c r="E336" s="139"/>
      <c r="F336" s="139"/>
      <c r="G336" s="139"/>
      <c r="H336" s="139"/>
      <c r="I336" s="146"/>
      <c r="J336" s="146"/>
      <c r="K336" s="140"/>
      <c r="L336" s="148"/>
      <c r="M336" s="140"/>
      <c r="N336" s="148"/>
      <c r="O336" s="161"/>
      <c r="P336" s="142"/>
    </row>
    <row r="337" spans="1:16" ht="16.5" thickBot="1" x14ac:dyDescent="0.3">
      <c r="A337" s="68">
        <v>334</v>
      </c>
      <c r="B337" s="157"/>
      <c r="C337" s="139"/>
      <c r="D337" s="139"/>
      <c r="E337" s="139"/>
      <c r="F337" s="139"/>
      <c r="G337" s="139"/>
      <c r="H337" s="139"/>
      <c r="I337" s="146"/>
      <c r="J337" s="146"/>
      <c r="K337" s="140"/>
      <c r="L337" s="148"/>
      <c r="M337" s="135"/>
      <c r="N337" s="148"/>
      <c r="O337" s="137"/>
      <c r="P337" s="142"/>
    </row>
    <row r="338" spans="1:16" ht="16.5" thickBot="1" x14ac:dyDescent="0.3">
      <c r="A338" s="68">
        <v>335</v>
      </c>
      <c r="B338" s="157"/>
      <c r="C338" s="139"/>
      <c r="D338" s="139"/>
      <c r="E338" s="139"/>
      <c r="F338" s="139"/>
      <c r="G338" s="139"/>
      <c r="H338" s="139"/>
      <c r="I338" s="146"/>
      <c r="J338" s="146"/>
      <c r="K338" s="140"/>
      <c r="L338" s="148"/>
      <c r="M338" s="135"/>
      <c r="N338" s="137"/>
      <c r="O338" s="137"/>
      <c r="P338" s="148"/>
    </row>
    <row r="339" spans="1:16" ht="16.5" thickBot="1" x14ac:dyDescent="0.3">
      <c r="A339" s="68">
        <v>336</v>
      </c>
      <c r="B339" s="157"/>
      <c r="C339" s="139"/>
      <c r="D339" s="139"/>
      <c r="E339" s="139"/>
      <c r="F339" s="139"/>
      <c r="G339" s="139"/>
      <c r="H339" s="139"/>
      <c r="I339" s="146"/>
      <c r="J339" s="146"/>
      <c r="K339" s="140"/>
      <c r="L339" s="148"/>
      <c r="M339" s="135"/>
      <c r="N339" s="137"/>
      <c r="O339" s="137"/>
      <c r="P339" s="148"/>
    </row>
    <row r="340" spans="1:16" ht="16.5" thickBot="1" x14ac:dyDescent="0.3">
      <c r="A340" s="68">
        <v>337</v>
      </c>
      <c r="B340" s="157"/>
      <c r="C340" s="139"/>
      <c r="D340" s="139"/>
      <c r="E340" s="139"/>
      <c r="F340" s="139"/>
      <c r="G340" s="139"/>
      <c r="H340" s="139"/>
      <c r="I340" s="146"/>
      <c r="J340" s="146"/>
      <c r="K340" s="140"/>
      <c r="L340" s="148"/>
      <c r="M340" s="135"/>
      <c r="N340" s="148"/>
      <c r="O340" s="137"/>
      <c r="P340" s="148"/>
    </row>
    <row r="341" spans="1:16" ht="16.5" thickBot="1" x14ac:dyDescent="0.3">
      <c r="A341" s="68">
        <v>338</v>
      </c>
      <c r="B341" s="157"/>
      <c r="C341" s="139"/>
      <c r="D341" s="139"/>
      <c r="E341" s="139"/>
      <c r="F341" s="139"/>
      <c r="G341" s="139"/>
      <c r="H341" s="139"/>
      <c r="I341" s="146"/>
      <c r="J341" s="146"/>
      <c r="K341" s="140"/>
      <c r="L341" s="148"/>
      <c r="M341" s="135"/>
      <c r="N341" s="137"/>
      <c r="O341" s="137"/>
      <c r="P341" s="142"/>
    </row>
    <row r="342" spans="1:16" ht="16.5" thickBot="1" x14ac:dyDescent="0.3">
      <c r="A342" s="68">
        <v>339</v>
      </c>
      <c r="B342" s="157"/>
      <c r="C342" s="139"/>
      <c r="D342" s="139"/>
      <c r="E342" s="139"/>
      <c r="F342" s="139"/>
      <c r="G342" s="139"/>
      <c r="H342" s="139"/>
      <c r="I342" s="146"/>
      <c r="J342" s="146"/>
      <c r="K342" s="140"/>
      <c r="L342" s="148"/>
      <c r="M342" s="135"/>
      <c r="N342" s="137"/>
      <c r="O342" s="137"/>
      <c r="P342" s="142"/>
    </row>
    <row r="343" spans="1:16" ht="16.5" thickBot="1" x14ac:dyDescent="0.3">
      <c r="A343" s="68">
        <v>340</v>
      </c>
      <c r="B343" s="157"/>
      <c r="C343" s="139"/>
      <c r="D343" s="139"/>
      <c r="E343" s="139"/>
      <c r="F343" s="139"/>
      <c r="G343" s="139"/>
      <c r="H343" s="139"/>
      <c r="I343" s="146"/>
      <c r="J343" s="146"/>
      <c r="K343" s="140"/>
      <c r="L343" s="148"/>
      <c r="M343" s="135"/>
      <c r="N343" s="137"/>
      <c r="O343" s="137"/>
      <c r="P343" s="148"/>
    </row>
    <row r="344" spans="1:16" ht="16.5" thickBot="1" x14ac:dyDescent="0.3">
      <c r="A344" s="68">
        <v>341</v>
      </c>
      <c r="B344" s="70"/>
      <c r="C344" s="71"/>
      <c r="D344" s="71"/>
      <c r="E344" s="71"/>
      <c r="F344" s="71"/>
      <c r="G344" s="71"/>
      <c r="H344" s="71"/>
      <c r="I344" s="72"/>
      <c r="J344" s="72"/>
      <c r="K344" s="73"/>
      <c r="L344" s="155"/>
      <c r="M344" s="75"/>
      <c r="N344" s="76"/>
      <c r="O344" s="76"/>
      <c r="P344" s="151"/>
    </row>
    <row r="345" spans="1:16" ht="16.5" thickBot="1" x14ac:dyDescent="0.3">
      <c r="A345" s="68">
        <v>342</v>
      </c>
      <c r="B345" s="70"/>
      <c r="C345" s="71"/>
      <c r="D345" s="71"/>
      <c r="E345" s="71"/>
      <c r="F345" s="71"/>
      <c r="G345" s="71"/>
      <c r="H345" s="71"/>
      <c r="I345" s="72"/>
      <c r="J345" s="72"/>
      <c r="K345" s="73"/>
      <c r="L345" s="155"/>
      <c r="M345" s="75"/>
      <c r="N345" s="76"/>
      <c r="O345" s="76"/>
      <c r="P345" s="151"/>
    </row>
    <row r="346" spans="1:16" ht="16.5" thickBot="1" x14ac:dyDescent="0.3">
      <c r="A346" s="68">
        <v>343</v>
      </c>
      <c r="B346" s="70"/>
      <c r="C346" s="71"/>
      <c r="D346" s="71"/>
      <c r="E346" s="71"/>
      <c r="F346" s="71"/>
      <c r="G346" s="71"/>
      <c r="H346" s="71"/>
      <c r="I346" s="72"/>
      <c r="J346" s="72"/>
      <c r="K346" s="73"/>
      <c r="L346" s="155"/>
      <c r="M346" s="75"/>
      <c r="N346" s="76"/>
      <c r="O346" s="76"/>
      <c r="P346" s="155"/>
    </row>
    <row r="347" spans="1:16" ht="16.5" thickBot="1" x14ac:dyDescent="0.3">
      <c r="A347" s="68">
        <v>344</v>
      </c>
      <c r="B347" s="70"/>
      <c r="C347" s="71"/>
      <c r="D347" s="71"/>
      <c r="E347" s="71"/>
      <c r="F347" s="71"/>
      <c r="G347" s="71"/>
      <c r="H347" s="71"/>
      <c r="I347" s="72"/>
      <c r="J347" s="72"/>
      <c r="K347" s="73"/>
      <c r="L347" s="155"/>
      <c r="M347" s="75"/>
      <c r="N347" s="76"/>
      <c r="O347" s="76"/>
      <c r="P347" s="151"/>
    </row>
    <row r="348" spans="1:16" ht="16.5" thickBot="1" x14ac:dyDescent="0.3">
      <c r="A348" s="68">
        <v>345</v>
      </c>
      <c r="B348" s="70"/>
      <c r="C348" s="71"/>
      <c r="D348" s="71"/>
      <c r="E348" s="71"/>
      <c r="F348" s="71"/>
      <c r="G348" s="71"/>
      <c r="H348" s="71"/>
      <c r="I348" s="72"/>
      <c r="J348" s="72"/>
      <c r="K348" s="73"/>
      <c r="L348" s="155"/>
      <c r="M348" s="75"/>
      <c r="N348" s="76"/>
      <c r="O348" s="76"/>
      <c r="P348" s="155"/>
    </row>
    <row r="349" spans="1:16" ht="16.5" thickBot="1" x14ac:dyDescent="0.3">
      <c r="A349" s="68">
        <v>346</v>
      </c>
      <c r="B349" s="70"/>
      <c r="C349" s="71"/>
      <c r="D349" s="71"/>
      <c r="E349" s="71"/>
      <c r="F349" s="71"/>
      <c r="G349" s="71"/>
      <c r="H349" s="71"/>
      <c r="I349" s="72"/>
      <c r="J349" s="72"/>
      <c r="K349" s="73"/>
      <c r="L349" s="155"/>
      <c r="M349" s="75"/>
      <c r="N349" s="76"/>
      <c r="O349" s="76"/>
      <c r="P349" s="155"/>
    </row>
    <row r="350" spans="1:16" ht="16.5" thickBot="1" x14ac:dyDescent="0.3">
      <c r="A350" s="68">
        <v>347</v>
      </c>
      <c r="B350" s="70"/>
      <c r="C350" s="71"/>
      <c r="D350" s="71"/>
      <c r="E350" s="71"/>
      <c r="F350" s="71"/>
      <c r="G350" s="71"/>
      <c r="H350" s="71"/>
      <c r="I350" s="72"/>
      <c r="J350" s="72"/>
      <c r="K350" s="73"/>
      <c r="L350" s="155"/>
      <c r="M350" s="75"/>
      <c r="N350" s="76"/>
      <c r="O350" s="76"/>
      <c r="P350" s="151"/>
    </row>
    <row r="351" spans="1:16" ht="16.5" thickBot="1" x14ac:dyDescent="0.3">
      <c r="A351" s="68">
        <v>348</v>
      </c>
      <c r="B351" s="70"/>
      <c r="C351" s="71"/>
      <c r="D351" s="71"/>
      <c r="E351" s="71"/>
      <c r="F351" s="71"/>
      <c r="G351" s="71"/>
      <c r="H351" s="71"/>
      <c r="I351" s="72"/>
      <c r="J351" s="72"/>
      <c r="K351" s="73"/>
      <c r="L351" s="155"/>
      <c r="M351" s="75"/>
      <c r="N351" s="76"/>
      <c r="O351" s="76"/>
      <c r="P351" s="155"/>
    </row>
    <row r="352" spans="1:16" ht="16.5" thickBot="1" x14ac:dyDescent="0.3">
      <c r="A352" s="68">
        <v>349</v>
      </c>
      <c r="B352" s="70"/>
      <c r="C352" s="71"/>
      <c r="D352" s="71"/>
      <c r="E352" s="71"/>
      <c r="F352" s="71"/>
      <c r="G352" s="71"/>
      <c r="H352" s="71"/>
      <c r="I352" s="72"/>
      <c r="J352" s="72"/>
      <c r="K352" s="73"/>
      <c r="L352" s="155"/>
      <c r="M352" s="75"/>
      <c r="N352" s="155"/>
      <c r="O352" s="76"/>
      <c r="P352" s="151"/>
    </row>
    <row r="353" spans="1:16" ht="16.5" thickBot="1" x14ac:dyDescent="0.3">
      <c r="A353" s="68">
        <v>350</v>
      </c>
      <c r="B353" s="70"/>
      <c r="C353" s="71"/>
      <c r="D353" s="71"/>
      <c r="E353" s="71"/>
      <c r="F353" s="71"/>
      <c r="G353" s="71"/>
      <c r="H353" s="71"/>
      <c r="I353" s="72"/>
      <c r="J353" s="72"/>
      <c r="K353" s="73"/>
      <c r="L353" s="155"/>
      <c r="M353" s="75"/>
      <c r="N353" s="76"/>
      <c r="O353" s="76"/>
      <c r="P353" s="151"/>
    </row>
    <row r="354" spans="1:16" ht="16.5" thickBot="1" x14ac:dyDescent="0.3">
      <c r="A354" s="68">
        <v>351</v>
      </c>
      <c r="B354" s="70"/>
      <c r="C354" s="71"/>
      <c r="D354" s="71"/>
      <c r="E354" s="71"/>
      <c r="F354" s="71"/>
      <c r="G354" s="71"/>
      <c r="H354" s="71"/>
      <c r="I354" s="72"/>
      <c r="J354" s="72"/>
      <c r="K354" s="73"/>
      <c r="L354" s="155"/>
      <c r="M354" s="75"/>
      <c r="N354" s="76"/>
      <c r="O354" s="76"/>
      <c r="P354" s="142"/>
    </row>
    <row r="355" spans="1:16" ht="16.5" thickBot="1" x14ac:dyDescent="0.3">
      <c r="A355" s="68">
        <v>352</v>
      </c>
      <c r="B355" s="70"/>
      <c r="C355" s="71"/>
      <c r="D355" s="71"/>
      <c r="E355" s="71"/>
      <c r="F355" s="71"/>
      <c r="G355" s="71"/>
      <c r="H355" s="71"/>
      <c r="I355" s="72"/>
      <c r="J355" s="72"/>
      <c r="K355" s="73"/>
      <c r="L355" s="148"/>
      <c r="M355" s="75"/>
      <c r="N355" s="76"/>
      <c r="O355" s="76"/>
      <c r="P355" s="155"/>
    </row>
    <row r="356" spans="1:16" ht="16.5" thickBot="1" x14ac:dyDescent="0.3">
      <c r="A356" s="68">
        <v>353</v>
      </c>
      <c r="B356" s="70"/>
      <c r="C356" s="71"/>
      <c r="D356" s="71"/>
      <c r="E356" s="71"/>
      <c r="F356" s="71"/>
      <c r="G356" s="71"/>
      <c r="H356" s="71"/>
      <c r="I356" s="72"/>
      <c r="J356" s="72"/>
      <c r="K356" s="73"/>
      <c r="L356" s="155"/>
      <c r="M356" s="75"/>
      <c r="N356" s="76"/>
      <c r="O356" s="76"/>
      <c r="P356" s="155"/>
    </row>
    <row r="357" spans="1:16" ht="16.5" thickBot="1" x14ac:dyDescent="0.3">
      <c r="A357" s="68">
        <v>354</v>
      </c>
      <c r="B357" s="70"/>
      <c r="C357" s="71"/>
      <c r="D357" s="71"/>
      <c r="E357" s="71"/>
      <c r="F357" s="71"/>
      <c r="G357" s="71"/>
      <c r="H357" s="71"/>
      <c r="I357" s="72"/>
      <c r="J357" s="72"/>
      <c r="K357" s="73"/>
      <c r="L357" s="155"/>
      <c r="M357" s="75"/>
      <c r="N357" s="76"/>
      <c r="O357" s="76"/>
      <c r="P357" s="142"/>
    </row>
    <row r="358" spans="1:16" ht="16.5" thickBot="1" x14ac:dyDescent="0.3">
      <c r="A358" s="68">
        <v>355</v>
      </c>
      <c r="B358" s="70"/>
      <c r="C358" s="71"/>
      <c r="D358" s="71"/>
      <c r="E358" s="71"/>
      <c r="F358" s="71"/>
      <c r="G358" s="71"/>
      <c r="H358" s="71"/>
      <c r="I358" s="72"/>
      <c r="J358" s="72"/>
      <c r="K358" s="73"/>
      <c r="L358" s="155"/>
      <c r="M358" s="75"/>
      <c r="N358" s="76"/>
      <c r="O358" s="76"/>
      <c r="P358" s="142"/>
    </row>
    <row r="359" spans="1:16" ht="16.5" thickBot="1" x14ac:dyDescent="0.3">
      <c r="A359" s="68">
        <v>356</v>
      </c>
      <c r="B359" s="70"/>
      <c r="C359" s="71"/>
      <c r="D359" s="71"/>
      <c r="E359" s="71"/>
      <c r="F359" s="71"/>
      <c r="G359" s="71"/>
      <c r="H359" s="71"/>
      <c r="I359" s="72"/>
      <c r="J359" s="72"/>
      <c r="K359" s="73"/>
      <c r="L359" s="148"/>
      <c r="M359" s="75"/>
      <c r="N359" s="148"/>
      <c r="O359" s="76"/>
      <c r="P359" s="142"/>
    </row>
    <row r="360" spans="1:16" ht="16.5" thickBot="1" x14ac:dyDescent="0.3">
      <c r="A360" s="68">
        <v>357</v>
      </c>
      <c r="B360" s="70"/>
      <c r="C360" s="71"/>
      <c r="D360" s="71"/>
      <c r="E360" s="71"/>
      <c r="F360" s="71"/>
      <c r="G360" s="71"/>
      <c r="H360" s="71"/>
      <c r="I360" s="72"/>
      <c r="J360" s="72"/>
      <c r="K360" s="73"/>
      <c r="L360" s="155"/>
      <c r="M360" s="75"/>
      <c r="N360" s="76"/>
      <c r="O360" s="76"/>
      <c r="P360" s="155"/>
    </row>
    <row r="361" spans="1:16" ht="16.5" thickBot="1" x14ac:dyDescent="0.3">
      <c r="A361" s="68">
        <v>358</v>
      </c>
      <c r="B361" s="70"/>
      <c r="C361" s="71"/>
      <c r="D361" s="71"/>
      <c r="E361" s="71"/>
      <c r="F361" s="71"/>
      <c r="G361" s="71"/>
      <c r="H361" s="71"/>
      <c r="I361" s="72"/>
      <c r="J361" s="72"/>
      <c r="K361" s="73"/>
      <c r="L361" s="155"/>
      <c r="M361" s="160"/>
      <c r="N361" s="76"/>
      <c r="O361" s="76"/>
      <c r="P361" s="142"/>
    </row>
    <row r="362" spans="1:16" ht="16.5" thickBot="1" x14ac:dyDescent="0.3">
      <c r="A362" s="68">
        <v>359</v>
      </c>
      <c r="B362" s="70"/>
      <c r="C362" s="71"/>
      <c r="D362" s="71"/>
      <c r="E362" s="71"/>
      <c r="F362" s="71"/>
      <c r="G362" s="71"/>
      <c r="H362" s="71"/>
      <c r="I362" s="72"/>
      <c r="J362" s="72"/>
      <c r="K362" s="73"/>
      <c r="L362" s="155"/>
      <c r="M362" s="75"/>
      <c r="N362" s="76"/>
      <c r="O362" s="76"/>
      <c r="P362" s="142"/>
    </row>
    <row r="363" spans="1:16" ht="16.5" thickBot="1" x14ac:dyDescent="0.3">
      <c r="A363" s="68">
        <v>360</v>
      </c>
      <c r="B363" s="70"/>
      <c r="C363" s="71"/>
      <c r="D363" s="71"/>
      <c r="E363" s="71"/>
      <c r="F363" s="71"/>
      <c r="G363" s="71"/>
      <c r="H363" s="71"/>
      <c r="I363" s="72"/>
      <c r="J363" s="72"/>
      <c r="K363" s="73"/>
      <c r="L363" s="155"/>
      <c r="M363" s="75"/>
      <c r="N363" s="76"/>
      <c r="O363" s="76"/>
      <c r="P363" s="155"/>
    </row>
    <row r="364" spans="1:16" ht="16.5" thickBot="1" x14ac:dyDescent="0.3">
      <c r="A364" s="68">
        <v>361</v>
      </c>
      <c r="B364" s="70"/>
      <c r="C364" s="71"/>
      <c r="D364" s="71"/>
      <c r="E364" s="71"/>
      <c r="F364" s="71"/>
      <c r="G364" s="71"/>
      <c r="H364" s="71"/>
      <c r="I364" s="72"/>
      <c r="J364" s="72"/>
      <c r="K364" s="73"/>
      <c r="L364" s="155"/>
      <c r="M364" s="75"/>
      <c r="N364" s="76"/>
      <c r="O364" s="76"/>
      <c r="P364" s="142"/>
    </row>
    <row r="365" spans="1:16" ht="16.5" thickBot="1" x14ac:dyDescent="0.3">
      <c r="A365" s="68">
        <v>362</v>
      </c>
      <c r="B365" s="70"/>
      <c r="C365" s="71"/>
      <c r="D365" s="71"/>
      <c r="E365" s="71"/>
      <c r="F365" s="71"/>
      <c r="G365" s="71"/>
      <c r="H365" s="71"/>
      <c r="I365" s="72"/>
      <c r="J365" s="72"/>
      <c r="K365" s="73"/>
      <c r="L365" s="148"/>
      <c r="M365" s="75"/>
      <c r="N365" s="148"/>
      <c r="O365" s="76"/>
      <c r="P365" s="142"/>
    </row>
    <row r="366" spans="1:16" ht="16.5" thickBot="1" x14ac:dyDescent="0.3">
      <c r="A366" s="68">
        <v>363</v>
      </c>
      <c r="B366" s="70"/>
      <c r="C366" s="71"/>
      <c r="D366" s="71"/>
      <c r="E366" s="71"/>
      <c r="F366" s="71"/>
      <c r="G366" s="71"/>
      <c r="H366" s="71"/>
      <c r="I366" s="72"/>
      <c r="J366" s="72"/>
      <c r="K366" s="73"/>
      <c r="L366" s="155"/>
      <c r="M366" s="75"/>
      <c r="N366" s="76"/>
      <c r="O366" s="76"/>
      <c r="P366" s="142"/>
    </row>
    <row r="367" spans="1:16" ht="16.5" thickBot="1" x14ac:dyDescent="0.3">
      <c r="A367" s="68">
        <v>364</v>
      </c>
      <c r="B367" s="70"/>
      <c r="C367" s="71"/>
      <c r="D367" s="71"/>
      <c r="E367" s="71"/>
      <c r="F367" s="71"/>
      <c r="G367" s="71"/>
      <c r="H367" s="71"/>
      <c r="I367" s="72"/>
      <c r="J367" s="72"/>
      <c r="K367" s="73"/>
      <c r="L367" s="148"/>
      <c r="M367" s="75"/>
      <c r="N367" s="148"/>
      <c r="O367" s="76"/>
      <c r="P367" s="151"/>
    </row>
    <row r="368" spans="1:16" ht="16.5" thickBot="1" x14ac:dyDescent="0.3">
      <c r="A368" s="68">
        <v>365</v>
      </c>
      <c r="B368" s="70"/>
      <c r="C368" s="71"/>
      <c r="D368" s="71"/>
      <c r="E368" s="71"/>
      <c r="F368" s="71"/>
      <c r="G368" s="71"/>
      <c r="H368" s="71"/>
      <c r="I368" s="72"/>
      <c r="J368" s="72"/>
      <c r="K368" s="73"/>
      <c r="L368" s="148"/>
      <c r="M368" s="75"/>
      <c r="N368" s="149"/>
      <c r="O368" s="76"/>
      <c r="P368" s="151"/>
    </row>
    <row r="369" spans="1:16" ht="16.5" thickBot="1" x14ac:dyDescent="0.3">
      <c r="A369" s="68">
        <v>366</v>
      </c>
      <c r="B369" s="70"/>
      <c r="C369" s="71"/>
      <c r="D369" s="71"/>
      <c r="E369" s="71"/>
      <c r="F369" s="71"/>
      <c r="G369" s="71"/>
      <c r="H369" s="71"/>
      <c r="I369" s="72"/>
      <c r="J369" s="72"/>
      <c r="K369" s="73"/>
      <c r="L369" s="155"/>
      <c r="M369" s="75"/>
      <c r="N369" s="76"/>
      <c r="O369" s="76"/>
      <c r="P369" s="142"/>
    </row>
    <row r="370" spans="1:16" ht="16.5" thickBot="1" x14ac:dyDescent="0.3">
      <c r="A370" s="68">
        <v>367</v>
      </c>
      <c r="B370" s="70"/>
      <c r="C370" s="71"/>
      <c r="D370" s="71"/>
      <c r="E370" s="71"/>
      <c r="F370" s="71"/>
      <c r="G370" s="71"/>
      <c r="H370" s="71"/>
      <c r="I370" s="72"/>
      <c r="J370" s="72"/>
      <c r="K370" s="73"/>
      <c r="L370" s="155"/>
      <c r="M370" s="75"/>
      <c r="N370" s="76"/>
      <c r="O370" s="76"/>
      <c r="P370" s="142"/>
    </row>
    <row r="371" spans="1:16" ht="16.5" thickBot="1" x14ac:dyDescent="0.3">
      <c r="A371" s="68">
        <v>368</v>
      </c>
      <c r="B371" s="70"/>
      <c r="C371" s="71"/>
      <c r="D371" s="71"/>
      <c r="E371" s="71"/>
      <c r="F371" s="71"/>
      <c r="G371" s="71"/>
      <c r="H371" s="71"/>
      <c r="I371" s="72"/>
      <c r="J371" s="72"/>
      <c r="K371" s="73"/>
      <c r="L371" s="155"/>
      <c r="M371" s="75"/>
      <c r="N371" s="76"/>
      <c r="O371" s="76"/>
      <c r="P371" s="142"/>
    </row>
    <row r="372" spans="1:16" ht="16.5" thickBot="1" x14ac:dyDescent="0.3">
      <c r="A372" s="68">
        <v>369</v>
      </c>
      <c r="B372" s="70"/>
      <c r="C372" s="71"/>
      <c r="D372" s="71"/>
      <c r="E372" s="71"/>
      <c r="F372" s="71"/>
      <c r="G372" s="71"/>
      <c r="H372" s="71"/>
      <c r="I372" s="72"/>
      <c r="J372" s="72"/>
      <c r="K372" s="73"/>
      <c r="L372" s="155"/>
      <c r="M372" s="75"/>
      <c r="N372" s="76"/>
      <c r="O372" s="76"/>
      <c r="P372" s="151"/>
    </row>
    <row r="373" spans="1:16" ht="16.5" thickBot="1" x14ac:dyDescent="0.3">
      <c r="A373" s="68">
        <v>370</v>
      </c>
      <c r="B373" s="70"/>
      <c r="C373" s="71"/>
      <c r="D373" s="71"/>
      <c r="E373" s="71"/>
      <c r="F373" s="71"/>
      <c r="G373" s="71"/>
      <c r="H373" s="71"/>
      <c r="I373" s="72"/>
      <c r="J373" s="72"/>
      <c r="K373" s="73"/>
      <c r="L373" s="155"/>
      <c r="M373" s="75"/>
      <c r="N373" s="76"/>
      <c r="O373" s="76"/>
      <c r="P373" s="151"/>
    </row>
    <row r="374" spans="1:16" ht="16.5" thickBot="1" x14ac:dyDescent="0.3">
      <c r="A374" s="68">
        <v>371</v>
      </c>
      <c r="B374" s="70"/>
      <c r="C374" s="71"/>
      <c r="D374" s="71"/>
      <c r="E374" s="71"/>
      <c r="F374" s="71"/>
      <c r="G374" s="71"/>
      <c r="H374" s="71"/>
      <c r="I374" s="72"/>
      <c r="J374" s="72"/>
      <c r="K374" s="73"/>
      <c r="L374" s="155"/>
      <c r="M374" s="75"/>
      <c r="N374" s="76"/>
      <c r="O374" s="76"/>
      <c r="P374" s="142"/>
    </row>
    <row r="375" spans="1:16" ht="16.5" thickBot="1" x14ac:dyDescent="0.3">
      <c r="A375" s="68">
        <v>372</v>
      </c>
      <c r="B375" s="70"/>
      <c r="C375" s="71"/>
      <c r="D375" s="71"/>
      <c r="E375" s="71"/>
      <c r="F375" s="71"/>
      <c r="G375" s="71"/>
      <c r="H375" s="71"/>
      <c r="I375" s="72"/>
      <c r="J375" s="72"/>
      <c r="K375" s="73"/>
      <c r="L375" s="155"/>
      <c r="M375" s="75"/>
      <c r="N375" s="76"/>
      <c r="O375" s="76"/>
      <c r="P375" s="151"/>
    </row>
    <row r="376" spans="1:16" ht="16.5" thickBot="1" x14ac:dyDescent="0.3">
      <c r="A376" s="68">
        <v>373</v>
      </c>
      <c r="B376" s="70"/>
      <c r="C376" s="71"/>
      <c r="D376" s="71"/>
      <c r="E376" s="71"/>
      <c r="F376" s="71"/>
      <c r="G376" s="71"/>
      <c r="H376" s="71"/>
      <c r="I376" s="72"/>
      <c r="J376" s="72"/>
      <c r="K376" s="73"/>
      <c r="L376" s="155"/>
      <c r="M376" s="75"/>
      <c r="N376" s="76"/>
      <c r="O376" s="76"/>
      <c r="P376" s="142"/>
    </row>
    <row r="377" spans="1:16" ht="16.5" thickBot="1" x14ac:dyDescent="0.3">
      <c r="A377" s="68">
        <v>374</v>
      </c>
      <c r="B377" s="70"/>
      <c r="C377" s="71"/>
      <c r="D377" s="71"/>
      <c r="E377" s="71"/>
      <c r="F377" s="71"/>
      <c r="G377" s="71"/>
      <c r="H377" s="71"/>
      <c r="I377" s="72"/>
      <c r="J377" s="72"/>
      <c r="K377" s="73"/>
      <c r="L377" s="155"/>
      <c r="M377" s="75"/>
      <c r="N377" s="76"/>
      <c r="O377" s="76"/>
      <c r="P377" s="142"/>
    </row>
    <row r="378" spans="1:16" ht="16.5" thickBot="1" x14ac:dyDescent="0.3">
      <c r="A378" s="68">
        <v>375</v>
      </c>
      <c r="B378" s="70"/>
      <c r="C378" s="71"/>
      <c r="D378" s="71"/>
      <c r="E378" s="71"/>
      <c r="F378" s="71"/>
      <c r="G378" s="71"/>
      <c r="H378" s="71"/>
      <c r="I378" s="72"/>
      <c r="J378" s="72"/>
      <c r="K378" s="73"/>
      <c r="L378" s="155"/>
      <c r="M378" s="75"/>
      <c r="N378" s="76"/>
      <c r="O378" s="76"/>
      <c r="P378" s="151"/>
    </row>
    <row r="379" spans="1:16" ht="16.5" thickBot="1" x14ac:dyDescent="0.3">
      <c r="A379" s="68">
        <v>376</v>
      </c>
      <c r="B379" s="70"/>
      <c r="C379" s="71"/>
      <c r="D379" s="71"/>
      <c r="E379" s="71"/>
      <c r="F379" s="71"/>
      <c r="G379" s="71"/>
      <c r="H379" s="71"/>
      <c r="I379" s="72"/>
      <c r="J379" s="72"/>
      <c r="K379" s="73"/>
      <c r="L379" s="148"/>
      <c r="M379" s="75"/>
      <c r="N379" s="76"/>
      <c r="O379" s="76"/>
      <c r="P379" s="142"/>
    </row>
    <row r="380" spans="1:16" ht="16.5" thickBot="1" x14ac:dyDescent="0.3">
      <c r="A380" s="68">
        <v>377</v>
      </c>
      <c r="B380" s="70"/>
      <c r="C380" s="71"/>
      <c r="D380" s="71"/>
      <c r="E380" s="71"/>
      <c r="F380" s="71"/>
      <c r="G380" s="71"/>
      <c r="H380" s="71"/>
      <c r="I380" s="72"/>
      <c r="J380" s="72"/>
      <c r="K380" s="73"/>
      <c r="L380" s="148"/>
      <c r="M380" s="75"/>
      <c r="N380" s="76"/>
      <c r="O380" s="76"/>
      <c r="P380" s="155"/>
    </row>
    <row r="381" spans="1:16" ht="16.5" thickBot="1" x14ac:dyDescent="0.3">
      <c r="A381" s="68">
        <v>378</v>
      </c>
      <c r="B381" s="70"/>
      <c r="C381" s="71"/>
      <c r="D381" s="71"/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70"/>
      <c r="C382" s="71"/>
      <c r="D382" s="71"/>
      <c r="E382" s="71"/>
      <c r="F382" s="71"/>
      <c r="G382" s="71"/>
      <c r="H382" s="71"/>
      <c r="I382" s="72"/>
      <c r="J382" s="72"/>
      <c r="K382" s="73"/>
      <c r="L382" s="148"/>
      <c r="M382" s="75"/>
      <c r="N382" s="161"/>
      <c r="O382" s="76"/>
      <c r="P382" s="155"/>
    </row>
    <row r="383" spans="1:16" ht="16.5" thickBot="1" x14ac:dyDescent="0.3">
      <c r="A383" s="68">
        <v>380</v>
      </c>
      <c r="B383" s="70"/>
      <c r="C383" s="71"/>
      <c r="D383" s="71"/>
      <c r="E383" s="71"/>
      <c r="F383" s="71"/>
      <c r="G383" s="71"/>
      <c r="H383" s="71"/>
      <c r="I383" s="72"/>
      <c r="J383" s="72"/>
      <c r="K383" s="73"/>
      <c r="L383" s="148"/>
      <c r="M383" s="75"/>
      <c r="N383" s="161"/>
      <c r="O383" s="76"/>
      <c r="P383" s="155"/>
    </row>
    <row r="384" spans="1:16" ht="16.5" thickBot="1" x14ac:dyDescent="0.3">
      <c r="A384" s="68">
        <v>381</v>
      </c>
      <c r="B384" s="70"/>
      <c r="C384" s="71"/>
      <c r="D384" s="71"/>
      <c r="E384" s="71"/>
      <c r="F384" s="71"/>
      <c r="G384" s="71"/>
      <c r="H384" s="71"/>
      <c r="I384" s="72"/>
      <c r="J384" s="72"/>
      <c r="K384" s="73"/>
      <c r="L384" s="155"/>
      <c r="M384" s="161"/>
      <c r="N384" s="76"/>
      <c r="O384" s="76"/>
      <c r="P384" s="142"/>
    </row>
    <row r="385" spans="1:16" ht="16.5" thickBot="1" x14ac:dyDescent="0.3">
      <c r="A385" s="68">
        <v>382</v>
      </c>
      <c r="B385" s="70"/>
      <c r="C385" s="71"/>
      <c r="D385" s="71"/>
      <c r="E385" s="71"/>
      <c r="F385" s="71"/>
      <c r="G385" s="71"/>
      <c r="H385" s="71"/>
      <c r="I385" s="72"/>
      <c r="J385" s="72"/>
      <c r="K385" s="73"/>
      <c r="L385" s="155"/>
      <c r="M385" s="75"/>
      <c r="N385" s="76"/>
      <c r="O385" s="76"/>
      <c r="P385" s="142"/>
    </row>
    <row r="386" spans="1:16" ht="16.5" thickBot="1" x14ac:dyDescent="0.3">
      <c r="A386" s="68">
        <v>383</v>
      </c>
      <c r="B386" s="70"/>
      <c r="C386" s="71"/>
      <c r="D386" s="71"/>
      <c r="E386" s="71"/>
      <c r="F386" s="71"/>
      <c r="G386" s="71"/>
      <c r="H386" s="71"/>
      <c r="I386" s="72"/>
      <c r="J386" s="72"/>
      <c r="K386" s="73"/>
      <c r="L386" s="155"/>
      <c r="M386" s="75"/>
      <c r="N386" s="148"/>
      <c r="O386" s="76"/>
      <c r="P386" s="142"/>
    </row>
    <row r="387" spans="1:16" ht="16.5" thickBot="1" x14ac:dyDescent="0.3">
      <c r="A387" s="68">
        <v>384</v>
      </c>
      <c r="B387" s="70"/>
      <c r="C387" s="71"/>
      <c r="D387" s="71"/>
      <c r="E387" s="71"/>
      <c r="F387" s="71"/>
      <c r="G387" s="71"/>
      <c r="H387" s="71"/>
      <c r="I387" s="72"/>
      <c r="J387" s="72"/>
      <c r="K387" s="73"/>
      <c r="L387" s="155"/>
      <c r="M387" s="75"/>
      <c r="N387" s="76"/>
      <c r="O387" s="76"/>
      <c r="P387" s="155"/>
    </row>
    <row r="388" spans="1:16" ht="16.5" thickBot="1" x14ac:dyDescent="0.3">
      <c r="A388" s="68">
        <v>385</v>
      </c>
      <c r="B388" s="70"/>
      <c r="C388" s="71"/>
      <c r="D388" s="71"/>
      <c r="E388" s="71"/>
      <c r="F388" s="71"/>
      <c r="G388" s="71"/>
      <c r="H388" s="71"/>
      <c r="I388" s="72"/>
      <c r="J388" s="72"/>
      <c r="K388" s="73"/>
      <c r="L388" s="155"/>
      <c r="M388" s="75"/>
      <c r="N388" s="148"/>
      <c r="O388" s="76"/>
      <c r="P388" s="155"/>
    </row>
    <row r="389" spans="1:16" ht="16.5" thickBot="1" x14ac:dyDescent="0.3">
      <c r="A389" s="68">
        <v>386</v>
      </c>
      <c r="B389" s="70"/>
      <c r="C389" s="71"/>
      <c r="D389" s="71"/>
      <c r="E389" s="71"/>
      <c r="F389" s="71"/>
      <c r="G389" s="71"/>
      <c r="H389" s="71"/>
      <c r="I389" s="72"/>
      <c r="J389" s="72"/>
      <c r="K389" s="73"/>
      <c r="L389" s="155"/>
      <c r="M389" s="75"/>
      <c r="N389" s="76"/>
      <c r="O389" s="76"/>
      <c r="P389" s="155"/>
    </row>
    <row r="390" spans="1:16" ht="16.5" thickBot="1" x14ac:dyDescent="0.3">
      <c r="A390" s="68">
        <v>387</v>
      </c>
      <c r="B390" s="70"/>
      <c r="C390" s="71"/>
      <c r="D390" s="71"/>
      <c r="E390" s="71"/>
      <c r="F390" s="71"/>
      <c r="G390" s="71"/>
      <c r="H390" s="71"/>
      <c r="I390" s="72"/>
      <c r="J390" s="72"/>
      <c r="K390" s="73"/>
      <c r="L390" s="148"/>
      <c r="M390" s="75"/>
      <c r="N390" s="148"/>
      <c r="O390" s="76"/>
      <c r="P390" s="142"/>
    </row>
    <row r="391" spans="1:16" ht="16.5" thickBot="1" x14ac:dyDescent="0.3">
      <c r="A391" s="68">
        <v>388</v>
      </c>
      <c r="B391" s="70"/>
      <c r="C391" s="71"/>
      <c r="D391" s="71"/>
      <c r="E391" s="71"/>
      <c r="F391" s="71"/>
      <c r="G391" s="71"/>
      <c r="H391" s="71"/>
      <c r="I391" s="72"/>
      <c r="J391" s="72"/>
      <c r="K391" s="73"/>
      <c r="L391" s="155"/>
      <c r="M391" s="75"/>
      <c r="N391" s="76"/>
      <c r="O391" s="76"/>
      <c r="P391" s="142"/>
    </row>
    <row r="392" spans="1:16" ht="16.5" thickBot="1" x14ac:dyDescent="0.3">
      <c r="A392" s="68">
        <v>389</v>
      </c>
      <c r="B392" s="156"/>
      <c r="C392" s="71"/>
      <c r="D392" s="71"/>
      <c r="E392" s="71"/>
      <c r="F392" s="71"/>
      <c r="G392" s="71"/>
      <c r="H392" s="71"/>
      <c r="I392" s="72"/>
      <c r="J392" s="72"/>
      <c r="K392" s="73"/>
      <c r="L392" s="148"/>
      <c r="M392" s="75"/>
      <c r="N392" s="148"/>
      <c r="O392" s="76"/>
      <c r="P392" s="142"/>
    </row>
    <row r="393" spans="1:16" ht="16.5" thickBot="1" x14ac:dyDescent="0.3">
      <c r="A393" s="68">
        <v>390</v>
      </c>
      <c r="B393" s="70"/>
      <c r="C393" s="71"/>
      <c r="D393" s="71"/>
      <c r="E393" s="71"/>
      <c r="F393" s="71"/>
      <c r="G393" s="71"/>
      <c r="H393" s="71"/>
      <c r="I393" s="72"/>
      <c r="J393" s="72"/>
      <c r="K393" s="73"/>
      <c r="L393" s="155"/>
      <c r="M393" s="75"/>
      <c r="N393" s="149"/>
      <c r="O393" s="76"/>
      <c r="P393" s="155"/>
    </row>
    <row r="394" spans="1:16" ht="16.5" thickBot="1" x14ac:dyDescent="0.3">
      <c r="A394" s="68">
        <v>391</v>
      </c>
      <c r="B394" s="70"/>
      <c r="C394" s="71"/>
      <c r="D394" s="71"/>
      <c r="E394" s="71"/>
      <c r="F394" s="71"/>
      <c r="G394" s="71"/>
      <c r="H394" s="71"/>
      <c r="I394" s="72"/>
      <c r="J394" s="72"/>
      <c r="K394" s="73"/>
      <c r="L394" s="148"/>
      <c r="M394" s="75"/>
      <c r="N394" s="76"/>
      <c r="O394" s="76"/>
      <c r="P394" s="142"/>
    </row>
    <row r="395" spans="1:16" ht="16.5" thickBot="1" x14ac:dyDescent="0.3">
      <c r="A395" s="68">
        <v>392</v>
      </c>
      <c r="B395" s="70"/>
      <c r="C395" s="71"/>
      <c r="D395" s="71"/>
      <c r="E395" s="71"/>
      <c r="F395" s="71"/>
      <c r="G395" s="71"/>
      <c r="H395" s="71"/>
      <c r="I395" s="72"/>
      <c r="J395" s="72"/>
      <c r="K395" s="73"/>
      <c r="L395" s="148"/>
      <c r="M395" s="75"/>
      <c r="N395" s="76"/>
      <c r="O395" s="76"/>
      <c r="P395" s="155"/>
    </row>
    <row r="396" spans="1:16" ht="16.5" thickBot="1" x14ac:dyDescent="0.3">
      <c r="A396" s="68">
        <v>393</v>
      </c>
      <c r="B396" s="70"/>
      <c r="C396" s="71"/>
      <c r="D396" s="71"/>
      <c r="E396" s="71"/>
      <c r="F396" s="71"/>
      <c r="G396" s="71"/>
      <c r="H396" s="71"/>
      <c r="I396" s="72"/>
      <c r="J396" s="72"/>
      <c r="K396" s="73"/>
      <c r="L396" s="148"/>
      <c r="M396" s="75"/>
      <c r="N396" s="76"/>
      <c r="O396" s="76"/>
      <c r="P396" s="142"/>
    </row>
    <row r="397" spans="1:16" ht="16.5" thickBot="1" x14ac:dyDescent="0.3">
      <c r="A397" s="68">
        <v>394</v>
      </c>
      <c r="B397" s="70"/>
      <c r="C397" s="71"/>
      <c r="D397" s="71"/>
      <c r="E397" s="71"/>
      <c r="F397" s="71"/>
      <c r="G397" s="71"/>
      <c r="H397" s="71"/>
      <c r="I397" s="72"/>
      <c r="J397" s="72"/>
      <c r="K397" s="73"/>
      <c r="L397" s="148"/>
      <c r="M397" s="75"/>
      <c r="N397" s="76"/>
      <c r="O397" s="76"/>
      <c r="P397" s="142"/>
    </row>
    <row r="398" spans="1:16" ht="16.5" thickBot="1" x14ac:dyDescent="0.3">
      <c r="A398" s="68">
        <v>395</v>
      </c>
      <c r="B398" s="70"/>
      <c r="C398" s="71"/>
      <c r="D398" s="71"/>
      <c r="E398" s="71"/>
      <c r="F398" s="71"/>
      <c r="G398" s="71"/>
      <c r="H398" s="71"/>
      <c r="I398" s="72"/>
      <c r="J398" s="72"/>
      <c r="K398" s="73"/>
      <c r="L398" s="148"/>
      <c r="M398" s="75"/>
      <c r="N398" s="76"/>
      <c r="O398" s="76"/>
      <c r="P398" s="155"/>
    </row>
    <row r="399" spans="1:16" ht="16.5" thickBot="1" x14ac:dyDescent="0.3">
      <c r="A399" s="68">
        <v>396</v>
      </c>
      <c r="B399" s="70"/>
      <c r="C399" s="71"/>
      <c r="D399" s="71"/>
      <c r="E399" s="71"/>
      <c r="F399" s="71"/>
      <c r="G399" s="71"/>
      <c r="H399" s="71"/>
      <c r="I399" s="72"/>
      <c r="J399" s="72"/>
      <c r="K399" s="73"/>
      <c r="L399" s="148"/>
      <c r="M399" s="75"/>
      <c r="N399" s="76"/>
      <c r="O399" s="76"/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2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37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37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2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2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37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2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2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37"/>
      <c r="O412" s="137"/>
      <c r="P412" s="142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2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37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2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2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D17" sqref="D17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0.85546875" customWidth="1"/>
  </cols>
  <sheetData>
    <row r="1" spans="1:16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216"/>
      <c r="L1" s="54"/>
      <c r="M1" s="54"/>
      <c r="N1" s="54"/>
      <c r="O1" s="54"/>
      <c r="P1" s="55"/>
    </row>
    <row r="2" spans="1:16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25</v>
      </c>
      <c r="H2" s="220"/>
      <c r="I2" s="220"/>
      <c r="J2" s="211"/>
      <c r="K2" s="210" t="s">
        <v>26</v>
      </c>
      <c r="L2" s="220"/>
      <c r="M2" s="210" t="s">
        <v>27</v>
      </c>
      <c r="N2" s="211"/>
      <c r="O2" s="55"/>
      <c r="P2" s="55"/>
    </row>
    <row r="3" spans="1:16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27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3</v>
      </c>
      <c r="F4" s="71">
        <v>4</v>
      </c>
      <c r="G4" s="71">
        <v>5</v>
      </c>
      <c r="H4" s="71">
        <v>4</v>
      </c>
      <c r="I4" s="72">
        <v>4</v>
      </c>
      <c r="J4" s="72">
        <v>5</v>
      </c>
      <c r="K4" s="73">
        <v>4</v>
      </c>
      <c r="L4" s="76" t="s">
        <v>417</v>
      </c>
      <c r="M4" s="75">
        <v>0</v>
      </c>
      <c r="N4" s="76" t="s">
        <v>418</v>
      </c>
      <c r="O4" s="76" t="s">
        <v>419</v>
      </c>
      <c r="P4" s="76" t="s">
        <v>420</v>
      </c>
    </row>
    <row r="5" spans="1:16" ht="16.5" thickBot="1" x14ac:dyDescent="0.3">
      <c r="A5" s="69">
        <v>2</v>
      </c>
      <c r="B5" s="70">
        <v>5</v>
      </c>
      <c r="C5" s="71">
        <v>5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1</v>
      </c>
      <c r="J5" s="72">
        <v>5</v>
      </c>
      <c r="K5" s="73">
        <v>5</v>
      </c>
      <c r="L5" s="74" t="s">
        <v>421</v>
      </c>
      <c r="M5" s="75">
        <v>5</v>
      </c>
      <c r="N5" s="74" t="s">
        <v>422</v>
      </c>
      <c r="O5" s="76" t="s">
        <v>423</v>
      </c>
      <c r="P5" s="148"/>
    </row>
    <row r="6" spans="1:16" ht="16.5" thickBot="1" x14ac:dyDescent="0.3">
      <c r="A6" s="68">
        <v>3</v>
      </c>
      <c r="B6" s="156">
        <v>4</v>
      </c>
      <c r="C6" s="71">
        <v>5</v>
      </c>
      <c r="D6" s="71">
        <v>5</v>
      </c>
      <c r="E6" s="71">
        <v>4</v>
      </c>
      <c r="F6" s="71">
        <v>5</v>
      </c>
      <c r="G6" s="71">
        <v>5</v>
      </c>
      <c r="H6" s="71">
        <v>5</v>
      </c>
      <c r="I6" s="72">
        <v>5</v>
      </c>
      <c r="J6" s="72">
        <v>5</v>
      </c>
      <c r="K6" s="73">
        <v>5</v>
      </c>
      <c r="L6" s="74" t="s">
        <v>225</v>
      </c>
      <c r="M6" s="75">
        <v>5</v>
      </c>
      <c r="N6" s="77" t="s">
        <v>424</v>
      </c>
      <c r="O6" s="76" t="s">
        <v>425</v>
      </c>
      <c r="P6" s="148"/>
    </row>
    <row r="7" spans="1:16" ht="16.5" thickBot="1" x14ac:dyDescent="0.3">
      <c r="A7" s="68">
        <v>4</v>
      </c>
      <c r="B7" s="70">
        <v>4</v>
      </c>
      <c r="C7" s="71">
        <v>5</v>
      </c>
      <c r="D7" s="71">
        <v>5</v>
      </c>
      <c r="E7" s="71">
        <v>4</v>
      </c>
      <c r="F7" s="71">
        <v>3</v>
      </c>
      <c r="G7" s="71">
        <v>5</v>
      </c>
      <c r="H7" s="71">
        <v>5</v>
      </c>
      <c r="I7" s="72">
        <v>5</v>
      </c>
      <c r="J7" s="72">
        <v>5</v>
      </c>
      <c r="K7" s="73">
        <v>5</v>
      </c>
      <c r="L7" s="142"/>
      <c r="M7" s="142"/>
      <c r="N7" s="77" t="s">
        <v>426</v>
      </c>
      <c r="O7" s="76" t="s">
        <v>425</v>
      </c>
      <c r="P7" s="148"/>
    </row>
    <row r="8" spans="1:16" ht="16.5" thickBot="1" x14ac:dyDescent="0.3">
      <c r="A8" s="69">
        <v>5</v>
      </c>
      <c r="B8" s="70">
        <v>5</v>
      </c>
      <c r="C8" s="71">
        <v>4</v>
      </c>
      <c r="D8" s="71">
        <v>5</v>
      </c>
      <c r="E8" s="71">
        <v>5</v>
      </c>
      <c r="F8" s="71">
        <v>5</v>
      </c>
      <c r="G8" s="71">
        <v>5</v>
      </c>
      <c r="H8" s="71">
        <v>4</v>
      </c>
      <c r="I8" s="72">
        <v>5</v>
      </c>
      <c r="J8" s="72">
        <v>4</v>
      </c>
      <c r="K8" s="73">
        <v>5</v>
      </c>
      <c r="L8" s="74" t="s">
        <v>427</v>
      </c>
      <c r="M8" s="75">
        <v>4</v>
      </c>
      <c r="N8" s="158"/>
      <c r="O8" s="76" t="s">
        <v>423</v>
      </c>
      <c r="P8" s="149"/>
    </row>
    <row r="9" spans="1:16" ht="16.5" thickBot="1" x14ac:dyDescent="0.3">
      <c r="A9" s="68">
        <v>6</v>
      </c>
      <c r="B9" s="70">
        <v>5</v>
      </c>
      <c r="C9" s="71">
        <v>4</v>
      </c>
      <c r="D9" s="71">
        <v>5</v>
      </c>
      <c r="E9" s="71">
        <v>4</v>
      </c>
      <c r="F9" s="71">
        <v>4</v>
      </c>
      <c r="G9" s="71">
        <v>3</v>
      </c>
      <c r="H9" s="71">
        <v>4</v>
      </c>
      <c r="I9" s="72">
        <v>3</v>
      </c>
      <c r="J9" s="72">
        <v>4</v>
      </c>
      <c r="K9" s="73">
        <v>4</v>
      </c>
      <c r="L9" s="142"/>
      <c r="M9" s="142"/>
      <c r="N9" s="142"/>
      <c r="O9" s="76" t="s">
        <v>428</v>
      </c>
      <c r="P9" s="149"/>
    </row>
    <row r="10" spans="1:16" ht="16.5" thickBot="1" x14ac:dyDescent="0.3">
      <c r="A10" s="68">
        <v>7</v>
      </c>
      <c r="B10" s="70">
        <v>4</v>
      </c>
      <c r="C10" s="71">
        <v>5</v>
      </c>
      <c r="D10" s="71">
        <v>5</v>
      </c>
      <c r="E10" s="71">
        <v>4</v>
      </c>
      <c r="F10" s="71">
        <v>4</v>
      </c>
      <c r="G10" s="71">
        <v>3</v>
      </c>
      <c r="H10" s="71">
        <v>4</v>
      </c>
      <c r="I10" s="72">
        <v>4</v>
      </c>
      <c r="J10" s="72">
        <v>4</v>
      </c>
      <c r="K10" s="73">
        <v>5</v>
      </c>
      <c r="L10" s="74" t="s">
        <v>429</v>
      </c>
      <c r="M10" s="75">
        <v>3</v>
      </c>
      <c r="N10" s="74" t="s">
        <v>430</v>
      </c>
      <c r="O10" s="76" t="s">
        <v>419</v>
      </c>
      <c r="P10" s="76" t="s">
        <v>431</v>
      </c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5</v>
      </c>
      <c r="F11" s="71">
        <v>5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74" t="s">
        <v>432</v>
      </c>
      <c r="M11" s="75">
        <v>3</v>
      </c>
      <c r="N11" s="77" t="s">
        <v>433</v>
      </c>
      <c r="O11" s="76" t="s">
        <v>419</v>
      </c>
      <c r="P11" s="148"/>
    </row>
    <row r="12" spans="1:16" ht="27" thickBot="1" x14ac:dyDescent="0.3">
      <c r="A12" s="68">
        <v>9</v>
      </c>
      <c r="B12" s="70">
        <v>4</v>
      </c>
      <c r="C12" s="71">
        <v>4</v>
      </c>
      <c r="D12" s="71">
        <v>4</v>
      </c>
      <c r="E12" s="71">
        <v>4</v>
      </c>
      <c r="F12" s="71">
        <v>4</v>
      </c>
      <c r="G12" s="71">
        <v>4</v>
      </c>
      <c r="H12" s="71">
        <v>4</v>
      </c>
      <c r="I12" s="72">
        <v>5</v>
      </c>
      <c r="J12" s="72">
        <v>4</v>
      </c>
      <c r="K12" s="73">
        <v>5</v>
      </c>
      <c r="L12" s="74" t="s">
        <v>434</v>
      </c>
      <c r="M12" s="75">
        <v>3</v>
      </c>
      <c r="N12" s="74" t="s">
        <v>435</v>
      </c>
      <c r="O12" s="76" t="s">
        <v>419</v>
      </c>
      <c r="P12" s="76" t="s">
        <v>436</v>
      </c>
    </row>
    <row r="13" spans="1:16" ht="16.5" thickBot="1" x14ac:dyDescent="0.3">
      <c r="A13" s="68">
        <v>10</v>
      </c>
      <c r="B13" s="70">
        <v>5</v>
      </c>
      <c r="C13" s="71">
        <v>4</v>
      </c>
      <c r="D13" s="71">
        <v>5</v>
      </c>
      <c r="E13" s="71">
        <v>4</v>
      </c>
      <c r="F13" s="71">
        <v>5</v>
      </c>
      <c r="G13" s="71">
        <v>2</v>
      </c>
      <c r="H13" s="71">
        <v>4</v>
      </c>
      <c r="I13" s="72">
        <v>4</v>
      </c>
      <c r="J13" s="72">
        <v>4</v>
      </c>
      <c r="K13" s="73">
        <v>5</v>
      </c>
      <c r="L13" s="74" t="s">
        <v>437</v>
      </c>
      <c r="M13" s="75">
        <v>1</v>
      </c>
      <c r="N13" s="74" t="s">
        <v>136</v>
      </c>
      <c r="O13" s="76" t="s">
        <v>428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71">
        <v>5</v>
      </c>
      <c r="G14" s="71">
        <v>5</v>
      </c>
      <c r="H14" s="71">
        <v>4</v>
      </c>
      <c r="I14" s="72">
        <v>4</v>
      </c>
      <c r="J14" s="72">
        <v>3</v>
      </c>
      <c r="K14" s="73">
        <v>4</v>
      </c>
      <c r="L14" s="74" t="s">
        <v>438</v>
      </c>
      <c r="M14" s="75">
        <v>3</v>
      </c>
      <c r="N14" s="142"/>
      <c r="O14" s="76" t="s">
        <v>423</v>
      </c>
      <c r="P14" s="149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4</v>
      </c>
      <c r="F15" s="71">
        <v>4</v>
      </c>
      <c r="G15" s="71">
        <v>5</v>
      </c>
      <c r="H15" s="71">
        <v>4</v>
      </c>
      <c r="I15" s="72">
        <v>5</v>
      </c>
      <c r="J15" s="72">
        <v>4</v>
      </c>
      <c r="K15" s="73">
        <v>5</v>
      </c>
      <c r="L15" s="74" t="s">
        <v>439</v>
      </c>
      <c r="M15" s="75">
        <v>4</v>
      </c>
      <c r="N15" s="74" t="s">
        <v>440</v>
      </c>
      <c r="O15" s="76" t="s">
        <v>428</v>
      </c>
      <c r="P15" s="149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5</v>
      </c>
      <c r="L16" s="74" t="s">
        <v>441</v>
      </c>
      <c r="M16" s="75">
        <v>3</v>
      </c>
      <c r="N16" s="74" t="s">
        <v>442</v>
      </c>
      <c r="O16" s="76" t="s">
        <v>423</v>
      </c>
      <c r="P16" s="76" t="s">
        <v>443</v>
      </c>
    </row>
    <row r="17" spans="1:16" ht="16.5" thickBot="1" x14ac:dyDescent="0.3">
      <c r="A17" s="69">
        <v>14</v>
      </c>
      <c r="B17" s="70">
        <v>5</v>
      </c>
      <c r="C17" s="71">
        <v>4</v>
      </c>
      <c r="D17" s="71">
        <v>5</v>
      </c>
      <c r="E17" s="71">
        <v>5</v>
      </c>
      <c r="F17" s="71">
        <v>5</v>
      </c>
      <c r="G17" s="71">
        <v>4</v>
      </c>
      <c r="H17" s="71">
        <v>4</v>
      </c>
      <c r="I17" s="72">
        <v>5</v>
      </c>
      <c r="J17" s="72">
        <v>5</v>
      </c>
      <c r="K17" s="73">
        <v>5</v>
      </c>
      <c r="L17" s="74" t="s">
        <v>444</v>
      </c>
      <c r="M17" s="75">
        <v>3</v>
      </c>
      <c r="N17" s="74" t="s">
        <v>445</v>
      </c>
      <c r="O17" s="80" t="s">
        <v>425</v>
      </c>
      <c r="P17" s="143"/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4</v>
      </c>
      <c r="J18" s="72">
        <v>5</v>
      </c>
      <c r="K18" s="73">
        <v>5</v>
      </c>
      <c r="L18" s="75" t="s">
        <v>446</v>
      </c>
      <c r="M18" s="75">
        <v>4</v>
      </c>
      <c r="N18" s="74" t="s">
        <v>447</v>
      </c>
      <c r="O18" s="80" t="s">
        <v>423</v>
      </c>
      <c r="P18" s="80" t="s">
        <v>196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4</v>
      </c>
      <c r="F19" s="71">
        <v>5</v>
      </c>
      <c r="G19" s="71">
        <v>4</v>
      </c>
      <c r="H19" s="71">
        <v>4</v>
      </c>
      <c r="I19" s="72">
        <v>4</v>
      </c>
      <c r="J19" s="72">
        <v>4</v>
      </c>
      <c r="K19" s="73">
        <v>4</v>
      </c>
      <c r="L19" s="74" t="s">
        <v>448</v>
      </c>
      <c r="M19" s="75">
        <v>4</v>
      </c>
      <c r="N19" s="74" t="s">
        <v>449</v>
      </c>
      <c r="O19" s="80" t="s">
        <v>428</v>
      </c>
      <c r="P19" s="80" t="s">
        <v>196</v>
      </c>
    </row>
    <row r="20" spans="1:16" ht="16.5" thickBot="1" x14ac:dyDescent="0.3">
      <c r="A20" s="69">
        <v>17</v>
      </c>
      <c r="B20" s="70">
        <v>3</v>
      </c>
      <c r="C20" s="71">
        <v>3</v>
      </c>
      <c r="D20" s="71">
        <v>4</v>
      </c>
      <c r="E20" s="71">
        <v>4</v>
      </c>
      <c r="F20" s="71">
        <v>4</v>
      </c>
      <c r="G20" s="71">
        <v>3</v>
      </c>
      <c r="H20" s="71">
        <v>4</v>
      </c>
      <c r="I20" s="72">
        <v>3</v>
      </c>
      <c r="J20" s="72">
        <v>3</v>
      </c>
      <c r="K20" s="73">
        <v>4</v>
      </c>
      <c r="L20" s="74" t="s">
        <v>450</v>
      </c>
      <c r="M20" s="75">
        <v>1</v>
      </c>
      <c r="N20" s="74" t="s">
        <v>451</v>
      </c>
      <c r="O20" s="80" t="s">
        <v>423</v>
      </c>
      <c r="P20" s="143"/>
    </row>
    <row r="21" spans="1:16" ht="16.5" thickBot="1" x14ac:dyDescent="0.3">
      <c r="A21" s="68">
        <v>18</v>
      </c>
      <c r="B21" s="70">
        <v>4</v>
      </c>
      <c r="C21" s="71">
        <v>2</v>
      </c>
      <c r="D21" s="71">
        <v>5</v>
      </c>
      <c r="E21" s="71">
        <v>5</v>
      </c>
      <c r="F21" s="71">
        <v>5</v>
      </c>
      <c r="G21" s="71">
        <v>5</v>
      </c>
      <c r="H21" s="71">
        <v>5</v>
      </c>
      <c r="I21" s="72">
        <v>5</v>
      </c>
      <c r="J21" s="72">
        <v>5</v>
      </c>
      <c r="K21" s="73">
        <v>3</v>
      </c>
      <c r="L21" s="74" t="s">
        <v>452</v>
      </c>
      <c r="M21" s="75">
        <v>0</v>
      </c>
      <c r="N21" s="74" t="s">
        <v>453</v>
      </c>
      <c r="O21" s="80" t="s">
        <v>428</v>
      </c>
      <c r="P21" s="80" t="s">
        <v>196</v>
      </c>
    </row>
    <row r="22" spans="1:16" ht="16.5" thickBot="1" x14ac:dyDescent="0.3">
      <c r="A22" s="68">
        <v>19</v>
      </c>
      <c r="B22" s="70">
        <v>4</v>
      </c>
      <c r="C22" s="71">
        <v>4</v>
      </c>
      <c r="D22" s="71">
        <v>4</v>
      </c>
      <c r="E22" s="71">
        <v>4</v>
      </c>
      <c r="F22" s="71">
        <v>4</v>
      </c>
      <c r="G22" s="71">
        <v>4</v>
      </c>
      <c r="H22" s="71">
        <v>5</v>
      </c>
      <c r="I22" s="72">
        <v>5</v>
      </c>
      <c r="J22" s="72">
        <v>5</v>
      </c>
      <c r="K22" s="73">
        <v>4</v>
      </c>
      <c r="L22" s="74" t="s">
        <v>454</v>
      </c>
      <c r="M22" s="75">
        <v>3</v>
      </c>
      <c r="N22" s="74" t="s">
        <v>455</v>
      </c>
      <c r="O22" s="80" t="s">
        <v>419</v>
      </c>
      <c r="P22" s="143"/>
    </row>
    <row r="23" spans="1:16" ht="16.5" thickBot="1" x14ac:dyDescent="0.3">
      <c r="A23" s="69">
        <v>20</v>
      </c>
      <c r="B23" s="70">
        <v>5</v>
      </c>
      <c r="C23" s="71">
        <v>4</v>
      </c>
      <c r="D23" s="71">
        <v>5</v>
      </c>
      <c r="E23" s="71">
        <v>4</v>
      </c>
      <c r="F23" s="71">
        <v>4</v>
      </c>
      <c r="G23" s="71">
        <v>4</v>
      </c>
      <c r="H23" s="71">
        <v>4</v>
      </c>
      <c r="I23" s="72">
        <v>4</v>
      </c>
      <c r="J23" s="72">
        <v>5</v>
      </c>
      <c r="K23" s="73">
        <v>5</v>
      </c>
      <c r="L23" s="74" t="s">
        <v>456</v>
      </c>
      <c r="M23" s="75">
        <v>5</v>
      </c>
      <c r="N23" s="74" t="s">
        <v>457</v>
      </c>
      <c r="O23" s="80" t="s">
        <v>428</v>
      </c>
      <c r="P23" s="144"/>
    </row>
    <row r="24" spans="1:16" ht="16.5" thickBot="1" x14ac:dyDescent="0.3">
      <c r="A24" s="68">
        <v>21</v>
      </c>
      <c r="B24" s="157"/>
      <c r="C24" s="139"/>
      <c r="D24" s="139"/>
      <c r="E24" s="139"/>
      <c r="F24" s="139"/>
      <c r="G24" s="139"/>
      <c r="H24" s="139"/>
      <c r="I24" s="146"/>
      <c r="J24" s="146"/>
      <c r="K24" s="140"/>
      <c r="L24" s="141"/>
      <c r="M24" s="140"/>
      <c r="N24" s="141"/>
      <c r="O24" s="147"/>
      <c r="P24" s="147"/>
    </row>
    <row r="25" spans="1:16" ht="27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71">
        <v>5</v>
      </c>
      <c r="G25" s="71">
        <v>5</v>
      </c>
      <c r="H25" s="71">
        <v>5</v>
      </c>
      <c r="I25" s="72">
        <v>5</v>
      </c>
      <c r="J25" s="72">
        <v>5</v>
      </c>
      <c r="K25" s="73">
        <v>5</v>
      </c>
      <c r="L25" s="76" t="s">
        <v>458</v>
      </c>
      <c r="M25" s="75">
        <v>5</v>
      </c>
      <c r="N25" s="76" t="s">
        <v>459</v>
      </c>
      <c r="O25" s="80" t="s">
        <v>460</v>
      </c>
      <c r="P25" s="147"/>
    </row>
    <row r="26" spans="1:16" ht="16.5" thickBot="1" x14ac:dyDescent="0.3">
      <c r="A26" s="69">
        <v>23</v>
      </c>
      <c r="B26" s="70">
        <v>5</v>
      </c>
      <c r="C26" s="71">
        <v>4</v>
      </c>
      <c r="D26" s="71">
        <v>4</v>
      </c>
      <c r="E26" s="71">
        <v>4</v>
      </c>
      <c r="F26" s="71">
        <v>4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76" t="s">
        <v>461</v>
      </c>
      <c r="M26" s="75">
        <v>2</v>
      </c>
      <c r="N26" s="76" t="s">
        <v>462</v>
      </c>
      <c r="O26" s="80" t="s">
        <v>460</v>
      </c>
      <c r="P26" s="80" t="s">
        <v>463</v>
      </c>
    </row>
    <row r="27" spans="1:16" ht="27" thickBot="1" x14ac:dyDescent="0.3">
      <c r="A27" s="68">
        <v>24</v>
      </c>
      <c r="B27" s="70">
        <v>5</v>
      </c>
      <c r="C27" s="139"/>
      <c r="D27" s="139"/>
      <c r="E27" s="71">
        <v>5</v>
      </c>
      <c r="F27" s="71">
        <v>5</v>
      </c>
      <c r="G27" s="71">
        <v>5</v>
      </c>
      <c r="H27" s="71">
        <v>3</v>
      </c>
      <c r="I27" s="72">
        <v>4</v>
      </c>
      <c r="J27" s="72">
        <v>4</v>
      </c>
      <c r="K27" s="73">
        <v>2</v>
      </c>
      <c r="L27" s="76" t="s">
        <v>464</v>
      </c>
      <c r="M27" s="75">
        <v>1</v>
      </c>
      <c r="N27" s="76" t="s">
        <v>465</v>
      </c>
      <c r="O27" s="80" t="s">
        <v>460</v>
      </c>
      <c r="P27" s="147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71">
        <v>5</v>
      </c>
      <c r="G28" s="71">
        <v>2</v>
      </c>
      <c r="H28" s="71">
        <v>3</v>
      </c>
      <c r="I28" s="72">
        <v>5</v>
      </c>
      <c r="J28" s="72">
        <v>4</v>
      </c>
      <c r="K28" s="73">
        <v>5</v>
      </c>
      <c r="L28" s="76" t="s">
        <v>466</v>
      </c>
      <c r="M28" s="75">
        <v>0</v>
      </c>
      <c r="N28" s="155" t="s">
        <v>467</v>
      </c>
      <c r="O28" s="80" t="s">
        <v>460</v>
      </c>
      <c r="P28" s="147"/>
    </row>
    <row r="29" spans="1:16" ht="16.5" thickBot="1" x14ac:dyDescent="0.3">
      <c r="A29" s="69">
        <v>26</v>
      </c>
      <c r="B29" s="70">
        <v>4</v>
      </c>
      <c r="C29" s="71">
        <v>5</v>
      </c>
      <c r="D29" s="71">
        <v>5</v>
      </c>
      <c r="E29" s="71">
        <v>5</v>
      </c>
      <c r="F29" s="71">
        <v>5</v>
      </c>
      <c r="G29" s="71">
        <v>4</v>
      </c>
      <c r="H29" s="71">
        <v>5</v>
      </c>
      <c r="I29" s="72">
        <v>5</v>
      </c>
      <c r="J29" s="72">
        <v>5</v>
      </c>
      <c r="K29" s="73">
        <v>5</v>
      </c>
      <c r="L29" s="155" t="s">
        <v>468</v>
      </c>
      <c r="M29" s="75">
        <v>3</v>
      </c>
      <c r="N29" s="154" t="s">
        <v>469</v>
      </c>
      <c r="O29" s="80" t="s">
        <v>460</v>
      </c>
      <c r="P29" s="147"/>
    </row>
    <row r="30" spans="1:16" ht="16.5" customHeight="1" thickBot="1" x14ac:dyDescent="0.3">
      <c r="A30" s="68">
        <v>27</v>
      </c>
      <c r="B30" s="70">
        <v>4</v>
      </c>
      <c r="C30" s="71">
        <v>4</v>
      </c>
      <c r="D30" s="71">
        <v>5</v>
      </c>
      <c r="E30" s="71">
        <v>4</v>
      </c>
      <c r="F30" s="71">
        <v>4</v>
      </c>
      <c r="G30" s="71">
        <v>5</v>
      </c>
      <c r="H30" s="71">
        <v>5</v>
      </c>
      <c r="I30" s="72">
        <v>5</v>
      </c>
      <c r="J30" s="72">
        <v>5</v>
      </c>
      <c r="K30" s="73">
        <v>5</v>
      </c>
      <c r="L30" s="76" t="s">
        <v>470</v>
      </c>
      <c r="M30" s="75">
        <v>4</v>
      </c>
      <c r="N30" s="76" t="s">
        <v>471</v>
      </c>
      <c r="O30" s="80" t="s">
        <v>460</v>
      </c>
      <c r="P30" s="152" t="s">
        <v>472</v>
      </c>
    </row>
    <row r="31" spans="1:16" ht="16.5" thickBot="1" x14ac:dyDescent="0.3">
      <c r="A31" s="68">
        <v>28</v>
      </c>
      <c r="B31" s="70">
        <v>4</v>
      </c>
      <c r="C31" s="71">
        <v>5</v>
      </c>
      <c r="D31" s="71">
        <v>4</v>
      </c>
      <c r="E31" s="71">
        <v>3</v>
      </c>
      <c r="F31" s="71">
        <v>4</v>
      </c>
      <c r="G31" s="71">
        <v>3</v>
      </c>
      <c r="H31" s="71">
        <v>2</v>
      </c>
      <c r="I31" s="72">
        <v>4</v>
      </c>
      <c r="J31" s="72">
        <v>4</v>
      </c>
      <c r="K31" s="73">
        <v>4</v>
      </c>
      <c r="L31" s="80" t="s">
        <v>473</v>
      </c>
      <c r="M31" s="75">
        <v>3</v>
      </c>
      <c r="N31" s="76" t="s">
        <v>474</v>
      </c>
      <c r="O31" s="80" t="s">
        <v>460</v>
      </c>
      <c r="P31" s="80" t="s">
        <v>475</v>
      </c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5</v>
      </c>
      <c r="L32" s="76" t="s">
        <v>476</v>
      </c>
      <c r="M32" s="75">
        <v>4</v>
      </c>
      <c r="N32" s="76" t="s">
        <v>477</v>
      </c>
      <c r="O32" s="80" t="s">
        <v>460</v>
      </c>
      <c r="P32" s="80" t="s">
        <v>340</v>
      </c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5</v>
      </c>
      <c r="F33" s="71">
        <v>5</v>
      </c>
      <c r="G33" s="71">
        <v>5</v>
      </c>
      <c r="H33" s="71">
        <v>5</v>
      </c>
      <c r="I33" s="72">
        <v>5</v>
      </c>
      <c r="J33" s="72">
        <v>5</v>
      </c>
      <c r="K33" s="73">
        <v>4</v>
      </c>
      <c r="L33" s="159" t="s">
        <v>478</v>
      </c>
      <c r="M33" s="75">
        <v>4</v>
      </c>
      <c r="N33" s="155" t="s">
        <v>479</v>
      </c>
      <c r="O33" s="80" t="s">
        <v>460</v>
      </c>
      <c r="P33" s="150" t="s">
        <v>480</v>
      </c>
    </row>
    <row r="34" spans="1:16" ht="27" thickBot="1" x14ac:dyDescent="0.3">
      <c r="A34" s="68">
        <v>31</v>
      </c>
      <c r="B34" s="70">
        <v>4</v>
      </c>
      <c r="C34" s="71">
        <v>4</v>
      </c>
      <c r="D34" s="71">
        <v>4</v>
      </c>
      <c r="E34" s="71">
        <v>5</v>
      </c>
      <c r="F34" s="71">
        <v>5</v>
      </c>
      <c r="G34" s="71">
        <v>5</v>
      </c>
      <c r="H34" s="71">
        <v>4</v>
      </c>
      <c r="I34" s="72">
        <v>4</v>
      </c>
      <c r="J34" s="72">
        <v>4</v>
      </c>
      <c r="K34" s="73">
        <v>4</v>
      </c>
      <c r="L34" s="76" t="s">
        <v>481</v>
      </c>
      <c r="M34" s="75">
        <v>3</v>
      </c>
      <c r="N34" s="76" t="s">
        <v>482</v>
      </c>
      <c r="O34" s="80" t="s">
        <v>460</v>
      </c>
      <c r="P34" s="143"/>
    </row>
    <row r="35" spans="1:16" ht="16.5" thickBot="1" x14ac:dyDescent="0.3">
      <c r="A35" s="68">
        <v>32</v>
      </c>
      <c r="B35" s="70">
        <v>5</v>
      </c>
      <c r="C35" s="71">
        <v>4</v>
      </c>
      <c r="D35" s="71">
        <v>4</v>
      </c>
      <c r="E35" s="71">
        <v>5</v>
      </c>
      <c r="F35" s="71">
        <v>5</v>
      </c>
      <c r="G35" s="71">
        <v>5</v>
      </c>
      <c r="H35" s="71">
        <v>5</v>
      </c>
      <c r="I35" s="72">
        <v>5</v>
      </c>
      <c r="J35" s="72">
        <v>5</v>
      </c>
      <c r="K35" s="73">
        <v>5</v>
      </c>
      <c r="L35" s="148"/>
      <c r="M35" s="75">
        <v>5</v>
      </c>
      <c r="N35" s="148"/>
      <c r="O35" s="80" t="s">
        <v>483</v>
      </c>
      <c r="P35" s="144"/>
    </row>
    <row r="36" spans="1:16" ht="27" thickBot="1" x14ac:dyDescent="0.3">
      <c r="A36" s="68">
        <v>33</v>
      </c>
      <c r="B36" s="70">
        <v>4</v>
      </c>
      <c r="C36" s="71">
        <v>5</v>
      </c>
      <c r="D36" s="71">
        <v>5</v>
      </c>
      <c r="E36" s="71">
        <v>5</v>
      </c>
      <c r="F36" s="71">
        <v>5</v>
      </c>
      <c r="G36" s="71">
        <v>4</v>
      </c>
      <c r="H36" s="71">
        <v>4</v>
      </c>
      <c r="I36" s="72">
        <v>5</v>
      </c>
      <c r="J36" s="72">
        <v>4</v>
      </c>
      <c r="K36" s="73">
        <v>5</v>
      </c>
      <c r="L36" s="76" t="s">
        <v>484</v>
      </c>
      <c r="M36" s="160"/>
      <c r="N36" s="76" t="s">
        <v>485</v>
      </c>
      <c r="O36" s="80" t="s">
        <v>483</v>
      </c>
      <c r="P36" s="80" t="s">
        <v>196</v>
      </c>
    </row>
    <row r="37" spans="1:16" ht="16.5" thickBot="1" x14ac:dyDescent="0.3">
      <c r="A37" s="68">
        <v>34</v>
      </c>
      <c r="B37" s="70">
        <v>4</v>
      </c>
      <c r="C37" s="71">
        <v>4</v>
      </c>
      <c r="D37" s="71">
        <v>4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76" t="s">
        <v>486</v>
      </c>
      <c r="M37" s="75">
        <v>5</v>
      </c>
      <c r="N37" s="76" t="s">
        <v>487</v>
      </c>
      <c r="O37" s="80" t="s">
        <v>488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5</v>
      </c>
      <c r="F38" s="71">
        <v>5</v>
      </c>
      <c r="G38" s="71">
        <v>5</v>
      </c>
      <c r="H38" s="71">
        <v>5</v>
      </c>
      <c r="I38" s="72">
        <v>5</v>
      </c>
      <c r="J38" s="72">
        <v>5</v>
      </c>
      <c r="K38" s="73">
        <v>5</v>
      </c>
      <c r="L38" s="76" t="s">
        <v>486</v>
      </c>
      <c r="M38" s="75">
        <v>5</v>
      </c>
      <c r="N38" s="76" t="s">
        <v>489</v>
      </c>
      <c r="O38" s="80" t="s">
        <v>490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4</v>
      </c>
      <c r="I39" s="72">
        <v>5</v>
      </c>
      <c r="J39" s="72">
        <v>5</v>
      </c>
      <c r="K39" s="73">
        <v>5</v>
      </c>
      <c r="L39" s="76" t="s">
        <v>235</v>
      </c>
      <c r="M39" s="75">
        <v>3</v>
      </c>
      <c r="N39" s="76" t="s">
        <v>491</v>
      </c>
      <c r="O39" s="80" t="s">
        <v>492</v>
      </c>
      <c r="P39" s="144"/>
    </row>
    <row r="40" spans="1:16" ht="27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1</v>
      </c>
      <c r="F40" s="71">
        <v>2</v>
      </c>
      <c r="G40" s="71">
        <v>5</v>
      </c>
      <c r="H40" s="71">
        <v>5</v>
      </c>
      <c r="I40" s="72">
        <v>5</v>
      </c>
      <c r="J40" s="72">
        <v>5</v>
      </c>
      <c r="K40" s="73">
        <v>2</v>
      </c>
      <c r="L40" s="76" t="s">
        <v>493</v>
      </c>
      <c r="M40" s="75">
        <v>1</v>
      </c>
      <c r="N40" s="76" t="s">
        <v>494</v>
      </c>
      <c r="O40" s="80" t="s">
        <v>495</v>
      </c>
      <c r="P40" s="144"/>
    </row>
    <row r="41" spans="1:16" ht="16.5" thickBot="1" x14ac:dyDescent="0.3">
      <c r="A41" s="68">
        <v>38</v>
      </c>
      <c r="B41" s="70">
        <v>4</v>
      </c>
      <c r="C41" s="71">
        <v>5</v>
      </c>
      <c r="D41" s="71">
        <v>4</v>
      </c>
      <c r="E41" s="71">
        <v>4</v>
      </c>
      <c r="F41" s="71">
        <v>5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9" t="s">
        <v>496</v>
      </c>
      <c r="M41" s="75">
        <v>3</v>
      </c>
      <c r="N41" s="76" t="s">
        <v>497</v>
      </c>
      <c r="O41" s="80" t="s">
        <v>490</v>
      </c>
      <c r="P41" s="144"/>
    </row>
    <row r="42" spans="1:16" ht="16.5" thickBot="1" x14ac:dyDescent="0.3">
      <c r="A42" s="68">
        <v>39</v>
      </c>
      <c r="B42" s="70">
        <v>5</v>
      </c>
      <c r="C42" s="71">
        <v>4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4</v>
      </c>
      <c r="K42" s="73">
        <v>4</v>
      </c>
      <c r="L42" s="80" t="s">
        <v>498</v>
      </c>
      <c r="M42" s="75">
        <v>2</v>
      </c>
      <c r="N42" s="76" t="s">
        <v>499</v>
      </c>
      <c r="O42" s="80" t="s">
        <v>495</v>
      </c>
      <c r="P42" s="150" t="s">
        <v>500</v>
      </c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4</v>
      </c>
      <c r="F43" s="71">
        <v>4</v>
      </c>
      <c r="G43" s="71">
        <v>4</v>
      </c>
      <c r="H43" s="71">
        <v>5</v>
      </c>
      <c r="I43" s="72">
        <v>5</v>
      </c>
      <c r="J43" s="72">
        <v>5</v>
      </c>
      <c r="K43" s="73">
        <v>5</v>
      </c>
      <c r="L43" s="153" t="s">
        <v>501</v>
      </c>
      <c r="M43" s="75">
        <v>5</v>
      </c>
      <c r="N43" s="155" t="s">
        <v>502</v>
      </c>
      <c r="O43" s="80" t="s">
        <v>483</v>
      </c>
      <c r="P43" s="143"/>
    </row>
    <row r="44" spans="1:16" ht="27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5</v>
      </c>
      <c r="F44" s="71">
        <v>5</v>
      </c>
      <c r="G44" s="71">
        <v>5</v>
      </c>
      <c r="H44" s="71">
        <v>5</v>
      </c>
      <c r="I44" s="72">
        <v>5</v>
      </c>
      <c r="J44" s="72">
        <v>5</v>
      </c>
      <c r="K44" s="73">
        <v>5</v>
      </c>
      <c r="L44" s="76" t="s">
        <v>503</v>
      </c>
      <c r="M44" s="75">
        <v>2</v>
      </c>
      <c r="N44" s="76" t="s">
        <v>504</v>
      </c>
      <c r="O44" s="76" t="s">
        <v>495</v>
      </c>
      <c r="P44" s="144"/>
    </row>
    <row r="45" spans="1:16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0</v>
      </c>
      <c r="F45" s="71">
        <v>4</v>
      </c>
      <c r="G45" s="71">
        <v>5</v>
      </c>
      <c r="H45" s="71">
        <v>5</v>
      </c>
      <c r="I45" s="72">
        <v>5</v>
      </c>
      <c r="J45" s="72">
        <v>5</v>
      </c>
      <c r="K45" s="73">
        <v>5</v>
      </c>
      <c r="L45" s="80" t="s">
        <v>505</v>
      </c>
      <c r="M45" s="160"/>
      <c r="N45" s="76" t="s">
        <v>506</v>
      </c>
      <c r="O45" s="76" t="s">
        <v>483</v>
      </c>
      <c r="P45" s="143"/>
    </row>
    <row r="46" spans="1:16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71">
        <v>5</v>
      </c>
      <c r="G46" s="71">
        <v>5</v>
      </c>
      <c r="H46" s="71">
        <v>4</v>
      </c>
      <c r="I46" s="72">
        <v>5</v>
      </c>
      <c r="J46" s="72">
        <v>5</v>
      </c>
      <c r="K46" s="73">
        <v>5</v>
      </c>
      <c r="L46" s="80" t="s">
        <v>507</v>
      </c>
      <c r="M46" s="75">
        <v>4</v>
      </c>
      <c r="N46" s="76" t="s">
        <v>508</v>
      </c>
      <c r="O46" s="76" t="s">
        <v>483</v>
      </c>
      <c r="P46" s="152" t="s">
        <v>509</v>
      </c>
    </row>
    <row r="47" spans="1:16" ht="16.5" thickBot="1" x14ac:dyDescent="0.3">
      <c r="A47" s="69">
        <v>44</v>
      </c>
      <c r="B47" s="70">
        <v>5</v>
      </c>
      <c r="C47" s="71">
        <v>5</v>
      </c>
      <c r="D47" s="71">
        <v>5</v>
      </c>
      <c r="E47" s="71">
        <v>5</v>
      </c>
      <c r="F47" s="71">
        <v>5</v>
      </c>
      <c r="G47" s="71">
        <v>4</v>
      </c>
      <c r="H47" s="71">
        <v>5</v>
      </c>
      <c r="I47" s="72">
        <v>5</v>
      </c>
      <c r="J47" s="72">
        <v>5</v>
      </c>
      <c r="K47" s="73">
        <v>5</v>
      </c>
      <c r="L47" s="80" t="s">
        <v>510</v>
      </c>
      <c r="M47" s="75">
        <v>2</v>
      </c>
      <c r="N47" s="148"/>
      <c r="O47" s="76" t="s">
        <v>488</v>
      </c>
      <c r="P47" s="143"/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43"/>
      <c r="M48" s="75">
        <v>5</v>
      </c>
      <c r="N48" s="149"/>
      <c r="O48" s="76" t="s">
        <v>492</v>
      </c>
      <c r="P48" s="144"/>
    </row>
    <row r="49" spans="1:16" ht="16.5" thickBot="1" x14ac:dyDescent="0.3">
      <c r="A49" s="68">
        <v>46</v>
      </c>
      <c r="B49" s="70">
        <v>5</v>
      </c>
      <c r="C49" s="71">
        <v>4</v>
      </c>
      <c r="D49" s="71">
        <v>5</v>
      </c>
      <c r="E49" s="71">
        <v>5</v>
      </c>
      <c r="F49" s="71">
        <v>5</v>
      </c>
      <c r="G49" s="71">
        <v>5</v>
      </c>
      <c r="H49" s="71">
        <v>3</v>
      </c>
      <c r="I49" s="72">
        <v>5</v>
      </c>
      <c r="J49" s="72">
        <v>5</v>
      </c>
      <c r="K49" s="73">
        <v>4</v>
      </c>
      <c r="L49" s="80" t="s">
        <v>511</v>
      </c>
      <c r="M49" s="75">
        <v>4</v>
      </c>
      <c r="N49" s="76" t="s">
        <v>512</v>
      </c>
      <c r="O49" s="76" t="s">
        <v>483</v>
      </c>
      <c r="P49" s="152" t="s">
        <v>513</v>
      </c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4</v>
      </c>
      <c r="I50" s="72">
        <v>5</v>
      </c>
      <c r="J50" s="72">
        <v>5</v>
      </c>
      <c r="K50" s="73">
        <v>5</v>
      </c>
      <c r="L50" s="76" t="s">
        <v>90</v>
      </c>
      <c r="M50" s="75">
        <v>5</v>
      </c>
      <c r="N50" s="76" t="s">
        <v>514</v>
      </c>
      <c r="O50" s="76" t="s">
        <v>490</v>
      </c>
      <c r="P50" s="143"/>
    </row>
    <row r="51" spans="1:16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5</v>
      </c>
      <c r="F51" s="71">
        <v>5</v>
      </c>
      <c r="G51" s="71">
        <v>5</v>
      </c>
      <c r="H51" s="71">
        <v>5</v>
      </c>
      <c r="I51" s="72">
        <v>5</v>
      </c>
      <c r="J51" s="72">
        <v>5</v>
      </c>
      <c r="K51" s="73">
        <v>5</v>
      </c>
      <c r="L51" s="76" t="s">
        <v>515</v>
      </c>
      <c r="M51" s="75">
        <v>3</v>
      </c>
      <c r="N51" s="76" t="s">
        <v>516</v>
      </c>
      <c r="O51" s="76" t="s">
        <v>492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55" t="s">
        <v>517</v>
      </c>
      <c r="M52" s="75">
        <v>5</v>
      </c>
      <c r="N52" s="76" t="s">
        <v>518</v>
      </c>
      <c r="O52" s="76" t="s">
        <v>495</v>
      </c>
      <c r="P52" s="143"/>
    </row>
    <row r="53" spans="1:16" ht="16.5" thickBot="1" x14ac:dyDescent="0.3">
      <c r="A53" s="69">
        <v>50</v>
      </c>
      <c r="B53" s="70">
        <v>5</v>
      </c>
      <c r="C53" s="71">
        <v>4</v>
      </c>
      <c r="D53" s="71">
        <v>5</v>
      </c>
      <c r="E53" s="71">
        <v>5</v>
      </c>
      <c r="F53" s="71">
        <v>5</v>
      </c>
      <c r="G53" s="71">
        <v>5</v>
      </c>
      <c r="H53" s="71">
        <v>4</v>
      </c>
      <c r="I53" s="72">
        <v>5</v>
      </c>
      <c r="J53" s="72">
        <v>4</v>
      </c>
      <c r="K53" s="73">
        <v>5</v>
      </c>
      <c r="L53" s="76" t="s">
        <v>519</v>
      </c>
      <c r="M53" s="75">
        <v>5</v>
      </c>
      <c r="N53" s="76" t="s">
        <v>520</v>
      </c>
      <c r="O53" s="76" t="s">
        <v>495</v>
      </c>
      <c r="P53" s="152" t="s">
        <v>196</v>
      </c>
    </row>
    <row r="54" spans="1:16" ht="16.5" thickBot="1" x14ac:dyDescent="0.3">
      <c r="A54" s="68">
        <v>51</v>
      </c>
      <c r="B54" s="70">
        <v>4</v>
      </c>
      <c r="C54" s="71">
        <v>4</v>
      </c>
      <c r="D54" s="71">
        <v>5</v>
      </c>
      <c r="E54" s="71">
        <v>4</v>
      </c>
      <c r="F54" s="71">
        <v>4</v>
      </c>
      <c r="G54" s="71">
        <v>4</v>
      </c>
      <c r="H54" s="71">
        <v>5</v>
      </c>
      <c r="I54" s="72">
        <v>5</v>
      </c>
      <c r="J54" s="72">
        <v>5</v>
      </c>
      <c r="K54" s="73">
        <v>5</v>
      </c>
      <c r="L54" s="155" t="s">
        <v>521</v>
      </c>
      <c r="M54" s="75">
        <v>2</v>
      </c>
      <c r="N54" s="76" t="s">
        <v>522</v>
      </c>
      <c r="O54" s="76" t="s">
        <v>495</v>
      </c>
      <c r="P54" s="143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5</v>
      </c>
      <c r="F55" s="71">
        <v>3</v>
      </c>
      <c r="G55" s="71">
        <v>2</v>
      </c>
      <c r="H55" s="71">
        <v>4</v>
      </c>
      <c r="I55" s="72">
        <v>3</v>
      </c>
      <c r="J55" s="72">
        <v>3</v>
      </c>
      <c r="K55" s="73">
        <v>5</v>
      </c>
      <c r="L55" s="76" t="s">
        <v>523</v>
      </c>
      <c r="M55" s="75">
        <v>1</v>
      </c>
      <c r="N55" s="76" t="s">
        <v>524</v>
      </c>
      <c r="O55" s="76" t="s">
        <v>495</v>
      </c>
      <c r="P55" s="152" t="s">
        <v>525</v>
      </c>
    </row>
    <row r="56" spans="1:16" ht="16.5" thickBot="1" x14ac:dyDescent="0.3">
      <c r="A56" s="69">
        <v>53</v>
      </c>
      <c r="B56" s="70">
        <v>4</v>
      </c>
      <c r="C56" s="71">
        <v>5</v>
      </c>
      <c r="D56" s="71">
        <v>5</v>
      </c>
      <c r="E56" s="71">
        <v>4</v>
      </c>
      <c r="F56" s="71">
        <v>4</v>
      </c>
      <c r="G56" s="71">
        <v>4</v>
      </c>
      <c r="H56" s="71">
        <v>5</v>
      </c>
      <c r="I56" s="72">
        <v>5</v>
      </c>
      <c r="J56" s="72">
        <v>5</v>
      </c>
      <c r="K56" s="73">
        <v>5</v>
      </c>
      <c r="L56" s="76" t="s">
        <v>526</v>
      </c>
      <c r="M56" s="75">
        <v>0</v>
      </c>
      <c r="N56" s="76" t="s">
        <v>136</v>
      </c>
      <c r="O56" s="76" t="s">
        <v>492</v>
      </c>
      <c r="P56" s="143"/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5</v>
      </c>
      <c r="F57" s="71">
        <v>4</v>
      </c>
      <c r="G57" s="71">
        <v>4</v>
      </c>
      <c r="H57" s="71">
        <v>4</v>
      </c>
      <c r="I57" s="72">
        <v>4</v>
      </c>
      <c r="J57" s="72">
        <v>3</v>
      </c>
      <c r="K57" s="73">
        <v>4</v>
      </c>
      <c r="L57" s="148"/>
      <c r="M57" s="75">
        <v>1</v>
      </c>
      <c r="N57" s="76" t="s">
        <v>527</v>
      </c>
      <c r="O57" s="80" t="s">
        <v>495</v>
      </c>
      <c r="P57" s="144"/>
    </row>
    <row r="58" spans="1:16" ht="16.5" thickBot="1" x14ac:dyDescent="0.3">
      <c r="A58" s="68">
        <v>55</v>
      </c>
      <c r="B58" s="70">
        <v>4</v>
      </c>
      <c r="C58" s="71">
        <v>4</v>
      </c>
      <c r="D58" s="71">
        <v>4</v>
      </c>
      <c r="E58" s="71">
        <v>4</v>
      </c>
      <c r="F58" s="71">
        <v>4</v>
      </c>
      <c r="G58" s="71">
        <v>4</v>
      </c>
      <c r="H58" s="71">
        <v>4</v>
      </c>
      <c r="I58" s="72">
        <v>4</v>
      </c>
      <c r="J58" s="72">
        <v>4</v>
      </c>
      <c r="K58" s="73">
        <v>4</v>
      </c>
      <c r="L58" s="149"/>
      <c r="M58" s="75">
        <v>2</v>
      </c>
      <c r="N58" s="76" t="s">
        <v>528</v>
      </c>
      <c r="O58" s="148"/>
      <c r="P58" s="144"/>
    </row>
    <row r="59" spans="1:16" ht="16.5" thickBot="1" x14ac:dyDescent="0.3">
      <c r="A59" s="69">
        <v>56</v>
      </c>
      <c r="B59" s="70">
        <v>3</v>
      </c>
      <c r="C59" s="71">
        <v>5</v>
      </c>
      <c r="D59" s="71">
        <v>5</v>
      </c>
      <c r="E59" s="71">
        <v>3</v>
      </c>
      <c r="F59" s="71">
        <v>4</v>
      </c>
      <c r="G59" s="71">
        <v>0</v>
      </c>
      <c r="H59" s="71">
        <v>0</v>
      </c>
      <c r="I59" s="72">
        <v>5</v>
      </c>
      <c r="J59" s="72">
        <v>5</v>
      </c>
      <c r="K59" s="73">
        <v>5</v>
      </c>
      <c r="L59" s="142"/>
      <c r="M59" s="75">
        <v>0</v>
      </c>
      <c r="N59" s="142"/>
      <c r="O59" s="76" t="s">
        <v>495</v>
      </c>
      <c r="P59" s="143"/>
    </row>
    <row r="60" spans="1:16" ht="16.5" thickBot="1" x14ac:dyDescent="0.3">
      <c r="A60" s="68">
        <v>57</v>
      </c>
      <c r="B60" s="70">
        <v>4</v>
      </c>
      <c r="C60" s="71">
        <v>5</v>
      </c>
      <c r="D60" s="71">
        <v>5</v>
      </c>
      <c r="E60" s="71">
        <v>5</v>
      </c>
      <c r="F60" s="71">
        <v>5</v>
      </c>
      <c r="G60" s="71">
        <v>5</v>
      </c>
      <c r="H60" s="71">
        <v>4</v>
      </c>
      <c r="I60" s="72">
        <v>4</v>
      </c>
      <c r="J60" s="72">
        <v>5</v>
      </c>
      <c r="K60" s="73">
        <v>4</v>
      </c>
      <c r="L60" s="154" t="s">
        <v>529</v>
      </c>
      <c r="M60" s="75">
        <v>2</v>
      </c>
      <c r="N60" s="154" t="s">
        <v>530</v>
      </c>
      <c r="O60" s="76" t="s">
        <v>495</v>
      </c>
      <c r="P60" s="152" t="s">
        <v>531</v>
      </c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4</v>
      </c>
      <c r="F61" s="71">
        <v>4</v>
      </c>
      <c r="G61" s="71">
        <v>5</v>
      </c>
      <c r="H61" s="71">
        <v>5</v>
      </c>
      <c r="I61" s="72">
        <v>5</v>
      </c>
      <c r="J61" s="72">
        <v>5</v>
      </c>
      <c r="K61" s="73">
        <v>5</v>
      </c>
      <c r="L61" s="154" t="s">
        <v>532</v>
      </c>
      <c r="M61" s="75">
        <v>0</v>
      </c>
      <c r="N61" s="154" t="s">
        <v>533</v>
      </c>
      <c r="O61" s="76" t="s">
        <v>490</v>
      </c>
      <c r="P61" s="152" t="s">
        <v>196</v>
      </c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71">
        <v>5</v>
      </c>
      <c r="G62" s="71">
        <v>5</v>
      </c>
      <c r="H62" s="71">
        <v>5</v>
      </c>
      <c r="I62" s="72">
        <v>5</v>
      </c>
      <c r="J62" s="72">
        <v>5</v>
      </c>
      <c r="K62" s="73">
        <v>5</v>
      </c>
      <c r="L62" s="148"/>
      <c r="M62" s="75">
        <v>5</v>
      </c>
      <c r="N62" s="76" t="s">
        <v>534</v>
      </c>
      <c r="O62" s="76" t="s">
        <v>495</v>
      </c>
      <c r="P62" s="152" t="s">
        <v>139</v>
      </c>
    </row>
    <row r="63" spans="1:16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71">
        <v>5</v>
      </c>
      <c r="G63" s="71">
        <v>5</v>
      </c>
      <c r="H63" s="71">
        <v>5</v>
      </c>
      <c r="I63" s="72">
        <v>5</v>
      </c>
      <c r="J63" s="72">
        <v>5</v>
      </c>
      <c r="K63" s="73">
        <v>4</v>
      </c>
      <c r="L63" s="149"/>
      <c r="M63" s="75">
        <v>0</v>
      </c>
      <c r="N63" s="148"/>
      <c r="O63" s="76" t="s">
        <v>495</v>
      </c>
      <c r="P63" s="143"/>
    </row>
    <row r="64" spans="1:16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5</v>
      </c>
      <c r="I64" s="72">
        <v>4</v>
      </c>
      <c r="J64" s="72">
        <v>5</v>
      </c>
      <c r="K64" s="73">
        <v>5</v>
      </c>
      <c r="L64" s="80" t="s">
        <v>535</v>
      </c>
      <c r="M64" s="75">
        <v>5</v>
      </c>
      <c r="N64" s="76" t="s">
        <v>536</v>
      </c>
      <c r="O64" s="76" t="s">
        <v>483</v>
      </c>
      <c r="P64" s="144"/>
    </row>
    <row r="65" spans="1:16" ht="16.5" thickBot="1" x14ac:dyDescent="0.3">
      <c r="A65" s="69">
        <v>62</v>
      </c>
      <c r="B65" s="70">
        <v>5</v>
      </c>
      <c r="C65" s="71">
        <v>4</v>
      </c>
      <c r="D65" s="71">
        <v>5</v>
      </c>
      <c r="E65" s="71">
        <v>3</v>
      </c>
      <c r="F65" s="71">
        <v>4</v>
      </c>
      <c r="G65" s="71">
        <v>3</v>
      </c>
      <c r="H65" s="71">
        <v>4</v>
      </c>
      <c r="I65" s="72">
        <v>5</v>
      </c>
      <c r="J65" s="72">
        <v>5</v>
      </c>
      <c r="K65" s="73">
        <v>4</v>
      </c>
      <c r="L65" s="80" t="s">
        <v>537</v>
      </c>
      <c r="M65" s="75">
        <v>4</v>
      </c>
      <c r="N65" s="76" t="s">
        <v>538</v>
      </c>
      <c r="O65" s="76" t="s">
        <v>483</v>
      </c>
      <c r="P65" s="153" t="s">
        <v>328</v>
      </c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4</v>
      </c>
      <c r="F66" s="71">
        <v>5</v>
      </c>
      <c r="G66" s="71">
        <v>4</v>
      </c>
      <c r="H66" s="71">
        <v>5</v>
      </c>
      <c r="I66" s="72">
        <v>5</v>
      </c>
      <c r="J66" s="72">
        <v>4</v>
      </c>
      <c r="K66" s="73">
        <v>5</v>
      </c>
      <c r="L66" s="143"/>
      <c r="M66" s="75">
        <v>1</v>
      </c>
      <c r="N66" s="76" t="s">
        <v>539</v>
      </c>
      <c r="O66" s="76" t="s">
        <v>495</v>
      </c>
      <c r="P66" s="143"/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4</v>
      </c>
      <c r="F67" s="71">
        <v>5</v>
      </c>
      <c r="G67" s="71">
        <v>5</v>
      </c>
      <c r="H67" s="71">
        <v>5</v>
      </c>
      <c r="I67" s="72">
        <v>5</v>
      </c>
      <c r="J67" s="72">
        <v>5</v>
      </c>
      <c r="K67" s="73">
        <v>4</v>
      </c>
      <c r="L67" s="142"/>
      <c r="M67" s="75">
        <v>4</v>
      </c>
      <c r="N67" s="142"/>
      <c r="O67" s="81" t="s">
        <v>490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5</v>
      </c>
      <c r="H68" s="71">
        <v>5</v>
      </c>
      <c r="I68" s="72">
        <v>1</v>
      </c>
      <c r="J68" s="72">
        <v>5</v>
      </c>
      <c r="K68" s="73">
        <v>5</v>
      </c>
      <c r="L68" s="142"/>
      <c r="M68" s="140"/>
      <c r="N68" s="141"/>
      <c r="O68" s="76" t="s">
        <v>483</v>
      </c>
      <c r="P68" s="80" t="s">
        <v>196</v>
      </c>
    </row>
    <row r="69" spans="1:16" ht="16.5" thickBot="1" x14ac:dyDescent="0.3">
      <c r="A69" s="68">
        <v>66</v>
      </c>
      <c r="B69" s="70">
        <v>5</v>
      </c>
      <c r="C69" s="71">
        <v>4</v>
      </c>
      <c r="D69" s="71">
        <v>5</v>
      </c>
      <c r="E69" s="71">
        <v>5</v>
      </c>
      <c r="F69" s="71">
        <v>5</v>
      </c>
      <c r="G69" s="71">
        <v>5</v>
      </c>
      <c r="H69" s="71">
        <v>5</v>
      </c>
      <c r="I69" s="72">
        <v>5</v>
      </c>
      <c r="J69" s="72">
        <v>4</v>
      </c>
      <c r="K69" s="73">
        <v>5</v>
      </c>
      <c r="L69" s="155" t="s">
        <v>540</v>
      </c>
      <c r="M69" s="75">
        <v>5</v>
      </c>
      <c r="N69" s="155" t="s">
        <v>541</v>
      </c>
      <c r="O69" s="76" t="s">
        <v>483</v>
      </c>
      <c r="P69" s="143"/>
    </row>
    <row r="70" spans="1:16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71">
        <v>5</v>
      </c>
      <c r="G70" s="71">
        <v>5</v>
      </c>
      <c r="H70" s="71">
        <v>5</v>
      </c>
      <c r="I70" s="72">
        <v>5</v>
      </c>
      <c r="J70" s="72">
        <v>5</v>
      </c>
      <c r="K70" s="73">
        <v>5</v>
      </c>
      <c r="L70" s="142"/>
      <c r="M70" s="75">
        <v>0</v>
      </c>
      <c r="N70" s="154" t="s">
        <v>542</v>
      </c>
      <c r="O70" s="148"/>
      <c r="P70" s="144"/>
    </row>
    <row r="71" spans="1:16" ht="16.5" thickBot="1" x14ac:dyDescent="0.3">
      <c r="A71" s="69">
        <v>68</v>
      </c>
      <c r="B71" s="70">
        <v>4</v>
      </c>
      <c r="C71" s="71">
        <v>4</v>
      </c>
      <c r="D71" s="71">
        <v>4</v>
      </c>
      <c r="E71" s="71">
        <v>3</v>
      </c>
      <c r="F71" s="71">
        <v>4</v>
      </c>
      <c r="G71" s="71">
        <v>4</v>
      </c>
      <c r="H71" s="71">
        <v>4</v>
      </c>
      <c r="I71" s="72">
        <v>4</v>
      </c>
      <c r="J71" s="72">
        <v>3</v>
      </c>
      <c r="K71" s="73">
        <v>5</v>
      </c>
      <c r="L71" s="76" t="s">
        <v>543</v>
      </c>
      <c r="M71" s="75">
        <v>3</v>
      </c>
      <c r="N71" s="76" t="s">
        <v>544</v>
      </c>
      <c r="O71" s="76" t="s">
        <v>495</v>
      </c>
      <c r="P71" s="144"/>
    </row>
    <row r="72" spans="1:16" ht="16.5" thickBot="1" x14ac:dyDescent="0.3">
      <c r="A72" s="68">
        <v>69</v>
      </c>
      <c r="B72" s="70">
        <v>5</v>
      </c>
      <c r="C72" s="71">
        <v>4</v>
      </c>
      <c r="D72" s="71">
        <v>3</v>
      </c>
      <c r="E72" s="71">
        <v>5</v>
      </c>
      <c r="F72" s="71">
        <v>5</v>
      </c>
      <c r="G72" s="71">
        <v>5</v>
      </c>
      <c r="H72" s="71">
        <v>4</v>
      </c>
      <c r="I72" s="72">
        <v>4</v>
      </c>
      <c r="J72" s="72">
        <v>0</v>
      </c>
      <c r="K72" s="73">
        <v>3</v>
      </c>
      <c r="L72" s="142"/>
      <c r="M72" s="75">
        <v>4</v>
      </c>
      <c r="N72" s="76" t="s">
        <v>545</v>
      </c>
      <c r="O72" s="76" t="s">
        <v>488</v>
      </c>
      <c r="P72" s="143"/>
    </row>
    <row r="73" spans="1:16" ht="16.5" thickBot="1" x14ac:dyDescent="0.3">
      <c r="A73" s="68">
        <v>70</v>
      </c>
      <c r="B73" s="70">
        <v>5</v>
      </c>
      <c r="C73" s="71">
        <v>4</v>
      </c>
      <c r="D73" s="71">
        <v>5</v>
      </c>
      <c r="E73" s="71">
        <v>5</v>
      </c>
      <c r="F73" s="71">
        <v>5</v>
      </c>
      <c r="G73" s="71">
        <v>5</v>
      </c>
      <c r="H73" s="71">
        <v>5</v>
      </c>
      <c r="I73" s="72">
        <v>5</v>
      </c>
      <c r="J73" s="72">
        <v>5</v>
      </c>
      <c r="K73" s="73">
        <v>4</v>
      </c>
      <c r="L73" s="142"/>
      <c r="M73" s="75">
        <v>5</v>
      </c>
      <c r="N73" s="142"/>
      <c r="O73" s="76" t="s">
        <v>483</v>
      </c>
      <c r="P73" s="144"/>
    </row>
    <row r="74" spans="1:16" ht="16.5" thickBot="1" x14ac:dyDescent="0.3">
      <c r="A74" s="69">
        <v>71</v>
      </c>
      <c r="B74" s="70">
        <v>4</v>
      </c>
      <c r="C74" s="71">
        <v>5</v>
      </c>
      <c r="D74" s="71">
        <v>5</v>
      </c>
      <c r="E74" s="71">
        <v>4</v>
      </c>
      <c r="F74" s="71">
        <v>4</v>
      </c>
      <c r="G74" s="71">
        <v>5</v>
      </c>
      <c r="H74" s="71">
        <v>5</v>
      </c>
      <c r="I74" s="72">
        <v>5</v>
      </c>
      <c r="J74" s="72">
        <v>5</v>
      </c>
      <c r="K74" s="73">
        <v>4</v>
      </c>
      <c r="L74" s="149"/>
      <c r="M74" s="75">
        <v>4</v>
      </c>
      <c r="N74" s="155" t="s">
        <v>546</v>
      </c>
      <c r="O74" s="76" t="s">
        <v>547</v>
      </c>
      <c r="P74" s="143"/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5</v>
      </c>
      <c r="E75" s="71">
        <v>4</v>
      </c>
      <c r="F75" s="71">
        <v>5</v>
      </c>
      <c r="G75" s="71">
        <v>5</v>
      </c>
      <c r="H75" s="71">
        <v>5</v>
      </c>
      <c r="I75" s="72">
        <v>5</v>
      </c>
      <c r="J75" s="72">
        <v>5</v>
      </c>
      <c r="K75" s="73">
        <v>5</v>
      </c>
      <c r="L75" s="154" t="s">
        <v>548</v>
      </c>
      <c r="M75" s="75">
        <v>5</v>
      </c>
      <c r="N75" s="154" t="s">
        <v>549</v>
      </c>
      <c r="O75" s="76" t="s">
        <v>550</v>
      </c>
      <c r="P75" s="144"/>
    </row>
    <row r="76" spans="1:16" ht="27" thickBot="1" x14ac:dyDescent="0.3">
      <c r="A76" s="68">
        <v>73</v>
      </c>
      <c r="B76" s="70">
        <v>3</v>
      </c>
      <c r="C76" s="71">
        <v>2</v>
      </c>
      <c r="D76" s="71">
        <v>3</v>
      </c>
      <c r="E76" s="71">
        <v>4</v>
      </c>
      <c r="F76" s="71">
        <v>4</v>
      </c>
      <c r="G76" s="71">
        <v>5</v>
      </c>
      <c r="H76" s="71">
        <v>3</v>
      </c>
      <c r="I76" s="72">
        <v>3</v>
      </c>
      <c r="J76" s="72">
        <v>4</v>
      </c>
      <c r="K76" s="73">
        <v>4</v>
      </c>
      <c r="L76" s="154" t="s">
        <v>551</v>
      </c>
      <c r="M76" s="75">
        <v>2</v>
      </c>
      <c r="N76" s="154" t="s">
        <v>552</v>
      </c>
      <c r="O76" s="76" t="s">
        <v>550</v>
      </c>
      <c r="P76" s="144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4</v>
      </c>
      <c r="H77" s="71">
        <v>5</v>
      </c>
      <c r="I77" s="72">
        <v>5</v>
      </c>
      <c r="J77" s="72">
        <v>5</v>
      </c>
      <c r="K77" s="73">
        <v>5</v>
      </c>
      <c r="L77" s="74" t="s">
        <v>553</v>
      </c>
      <c r="M77" s="75">
        <v>4</v>
      </c>
      <c r="N77" s="74" t="s">
        <v>554</v>
      </c>
      <c r="O77" s="76" t="s">
        <v>550</v>
      </c>
      <c r="P77" s="143"/>
    </row>
    <row r="78" spans="1:16" ht="16.5" thickBot="1" x14ac:dyDescent="0.3">
      <c r="A78" s="68">
        <v>75</v>
      </c>
      <c r="B78" s="70">
        <v>5</v>
      </c>
      <c r="C78" s="71">
        <v>3</v>
      </c>
      <c r="D78" s="71">
        <v>3</v>
      </c>
      <c r="E78" s="71">
        <v>3</v>
      </c>
      <c r="F78" s="71">
        <v>2</v>
      </c>
      <c r="G78" s="71">
        <v>2</v>
      </c>
      <c r="H78" s="71">
        <v>2</v>
      </c>
      <c r="I78" s="72">
        <v>3</v>
      </c>
      <c r="J78" s="72">
        <v>2</v>
      </c>
      <c r="K78" s="73">
        <v>2</v>
      </c>
      <c r="L78" s="151" t="s">
        <v>555</v>
      </c>
      <c r="M78" s="75">
        <v>2</v>
      </c>
      <c r="N78" s="74" t="s">
        <v>556</v>
      </c>
      <c r="O78" s="76" t="s">
        <v>547</v>
      </c>
      <c r="P78" s="150" t="s">
        <v>557</v>
      </c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4</v>
      </c>
      <c r="F79" s="71">
        <v>5</v>
      </c>
      <c r="G79" s="71">
        <v>5</v>
      </c>
      <c r="H79" s="71">
        <v>4</v>
      </c>
      <c r="I79" s="72">
        <v>5</v>
      </c>
      <c r="J79" s="72">
        <v>5</v>
      </c>
      <c r="K79" s="73">
        <v>5</v>
      </c>
      <c r="L79" s="74" t="s">
        <v>558</v>
      </c>
      <c r="M79" s="75">
        <v>3</v>
      </c>
      <c r="N79" s="74" t="s">
        <v>559</v>
      </c>
      <c r="O79" s="76" t="s">
        <v>547</v>
      </c>
      <c r="P79" s="152" t="s">
        <v>328</v>
      </c>
    </row>
    <row r="80" spans="1:16" ht="16.5" thickBot="1" x14ac:dyDescent="0.3">
      <c r="A80" s="69">
        <v>77</v>
      </c>
      <c r="B80" s="70">
        <v>3</v>
      </c>
      <c r="C80" s="71">
        <v>4</v>
      </c>
      <c r="D80" s="71">
        <v>5</v>
      </c>
      <c r="E80" s="71">
        <v>4</v>
      </c>
      <c r="F80" s="71">
        <v>4</v>
      </c>
      <c r="G80" s="71">
        <v>1</v>
      </c>
      <c r="H80" s="71">
        <v>3</v>
      </c>
      <c r="I80" s="72">
        <v>0</v>
      </c>
      <c r="J80" s="72">
        <v>4</v>
      </c>
      <c r="K80" s="73">
        <v>3</v>
      </c>
      <c r="L80" s="142"/>
      <c r="M80" s="75">
        <v>2</v>
      </c>
      <c r="N80" s="142"/>
      <c r="O80" s="76" t="s">
        <v>550</v>
      </c>
      <c r="P80" s="143"/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71">
        <v>5</v>
      </c>
      <c r="G81" s="71">
        <v>5</v>
      </c>
      <c r="H81" s="71">
        <v>5</v>
      </c>
      <c r="I81" s="72">
        <v>5</v>
      </c>
      <c r="J81" s="72">
        <v>5</v>
      </c>
      <c r="K81" s="73">
        <v>5</v>
      </c>
      <c r="L81" s="74" t="s">
        <v>560</v>
      </c>
      <c r="M81" s="75">
        <v>5</v>
      </c>
      <c r="N81" s="74" t="s">
        <v>561</v>
      </c>
      <c r="O81" s="76" t="s">
        <v>550</v>
      </c>
      <c r="P81" s="144"/>
    </row>
    <row r="82" spans="1:16" ht="16.5" thickBot="1" x14ac:dyDescent="0.3">
      <c r="A82" s="68">
        <v>79</v>
      </c>
      <c r="B82" s="70">
        <v>4</v>
      </c>
      <c r="C82" s="71">
        <v>2</v>
      </c>
      <c r="D82" s="71">
        <v>4</v>
      </c>
      <c r="E82" s="71">
        <v>3</v>
      </c>
      <c r="F82" s="71">
        <v>5</v>
      </c>
      <c r="G82" s="71">
        <v>0</v>
      </c>
      <c r="H82" s="71">
        <v>5</v>
      </c>
      <c r="I82" s="72">
        <v>5</v>
      </c>
      <c r="J82" s="72">
        <v>5</v>
      </c>
      <c r="K82" s="73">
        <v>5</v>
      </c>
      <c r="L82" s="74" t="s">
        <v>562</v>
      </c>
      <c r="M82" s="75">
        <v>2</v>
      </c>
      <c r="N82" s="74" t="s">
        <v>563</v>
      </c>
      <c r="O82" s="76" t="s">
        <v>550</v>
      </c>
      <c r="P82" s="80" t="s">
        <v>564</v>
      </c>
    </row>
    <row r="83" spans="1:16" ht="16.5" thickBot="1" x14ac:dyDescent="0.3">
      <c r="A83" s="69">
        <v>80</v>
      </c>
      <c r="B83" s="70">
        <v>5</v>
      </c>
      <c r="C83" s="71">
        <v>4</v>
      </c>
      <c r="D83" s="71">
        <v>4</v>
      </c>
      <c r="E83" s="71">
        <v>3</v>
      </c>
      <c r="F83" s="71">
        <v>4</v>
      </c>
      <c r="G83" s="71">
        <v>5</v>
      </c>
      <c r="H83" s="71">
        <v>5</v>
      </c>
      <c r="I83" s="72">
        <v>4</v>
      </c>
      <c r="J83" s="72">
        <v>5</v>
      </c>
      <c r="K83" s="73">
        <v>4</v>
      </c>
      <c r="L83" s="74" t="s">
        <v>259</v>
      </c>
      <c r="M83" s="75">
        <v>5</v>
      </c>
      <c r="N83" s="74" t="s">
        <v>259</v>
      </c>
      <c r="O83" s="76" t="s">
        <v>550</v>
      </c>
      <c r="P83" s="150" t="s">
        <v>565</v>
      </c>
    </row>
    <row r="84" spans="1:16" ht="16.5" thickBot="1" x14ac:dyDescent="0.3">
      <c r="A84" s="68">
        <v>81</v>
      </c>
      <c r="B84" s="70">
        <v>4</v>
      </c>
      <c r="C84" s="71">
        <v>4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3</v>
      </c>
      <c r="J84" s="72">
        <v>3</v>
      </c>
      <c r="K84" s="73">
        <v>4</v>
      </c>
      <c r="L84" s="151" t="s">
        <v>566</v>
      </c>
      <c r="M84" s="151">
        <v>4</v>
      </c>
      <c r="N84" s="74" t="s">
        <v>567</v>
      </c>
      <c r="O84" s="76" t="s">
        <v>547</v>
      </c>
      <c r="P84" s="148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5</v>
      </c>
      <c r="F85" s="71">
        <v>5</v>
      </c>
      <c r="G85" s="71">
        <v>5</v>
      </c>
      <c r="H85" s="71">
        <v>5</v>
      </c>
      <c r="I85" s="72">
        <v>5</v>
      </c>
      <c r="J85" s="72">
        <v>5</v>
      </c>
      <c r="K85" s="73">
        <v>5</v>
      </c>
      <c r="L85" s="154" t="s">
        <v>328</v>
      </c>
      <c r="M85" s="75">
        <v>0</v>
      </c>
      <c r="N85" s="155" t="s">
        <v>568</v>
      </c>
      <c r="O85" s="80" t="s">
        <v>547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5</v>
      </c>
      <c r="F86" s="71">
        <v>5</v>
      </c>
      <c r="G86" s="71">
        <v>2</v>
      </c>
      <c r="H86" s="71">
        <v>4</v>
      </c>
      <c r="I86" s="72">
        <v>4</v>
      </c>
      <c r="J86" s="72">
        <v>5</v>
      </c>
      <c r="K86" s="73">
        <v>5</v>
      </c>
      <c r="L86" s="154" t="s">
        <v>569</v>
      </c>
      <c r="M86" s="75">
        <v>2</v>
      </c>
      <c r="N86" s="76" t="s">
        <v>570</v>
      </c>
      <c r="O86" s="76" t="s">
        <v>550</v>
      </c>
      <c r="P86" s="152" t="s">
        <v>571</v>
      </c>
    </row>
    <row r="87" spans="1:16" ht="16.5" thickBot="1" x14ac:dyDescent="0.3">
      <c r="A87" s="68">
        <v>84</v>
      </c>
      <c r="B87" s="70">
        <v>3</v>
      </c>
      <c r="C87" s="71">
        <v>3</v>
      </c>
      <c r="D87" s="71">
        <v>4</v>
      </c>
      <c r="E87" s="71">
        <v>5</v>
      </c>
      <c r="F87" s="71">
        <v>5</v>
      </c>
      <c r="G87" s="71">
        <v>5</v>
      </c>
      <c r="H87" s="71">
        <v>5</v>
      </c>
      <c r="I87" s="72">
        <v>5</v>
      </c>
      <c r="J87" s="72">
        <v>5</v>
      </c>
      <c r="K87" s="73">
        <v>5</v>
      </c>
      <c r="L87" s="154" t="s">
        <v>572</v>
      </c>
      <c r="M87" s="75">
        <v>1</v>
      </c>
      <c r="N87" s="76" t="s">
        <v>573</v>
      </c>
      <c r="O87" s="76" t="s">
        <v>547</v>
      </c>
      <c r="P87" s="148"/>
    </row>
    <row r="88" spans="1:16" ht="16.5" thickBot="1" x14ac:dyDescent="0.3">
      <c r="A88" s="68">
        <v>85</v>
      </c>
      <c r="B88" s="70">
        <v>5</v>
      </c>
      <c r="C88" s="71">
        <v>5</v>
      </c>
      <c r="D88" s="71">
        <v>5</v>
      </c>
      <c r="E88" s="71">
        <v>5</v>
      </c>
      <c r="F88" s="71">
        <v>4</v>
      </c>
      <c r="G88" s="71">
        <v>3</v>
      </c>
      <c r="H88" s="71">
        <v>2</v>
      </c>
      <c r="I88" s="72">
        <v>4</v>
      </c>
      <c r="J88" s="72">
        <v>4</v>
      </c>
      <c r="K88" s="73">
        <v>4</v>
      </c>
      <c r="L88" s="142"/>
      <c r="M88" s="75">
        <v>2</v>
      </c>
      <c r="N88" s="142"/>
      <c r="O88" s="76" t="s">
        <v>550</v>
      </c>
      <c r="P88" s="154" t="s">
        <v>574</v>
      </c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4</v>
      </c>
      <c r="H89" s="71">
        <v>4</v>
      </c>
      <c r="I89" s="72">
        <v>5</v>
      </c>
      <c r="J89" s="72">
        <v>4</v>
      </c>
      <c r="K89" s="73">
        <v>5</v>
      </c>
      <c r="L89" s="155" t="s">
        <v>575</v>
      </c>
      <c r="M89" s="75">
        <v>5</v>
      </c>
      <c r="N89" s="155" t="s">
        <v>576</v>
      </c>
      <c r="O89" s="76" t="s">
        <v>550</v>
      </c>
      <c r="P89" s="148"/>
    </row>
    <row r="90" spans="1:16" ht="16.5" thickBot="1" x14ac:dyDescent="0.3">
      <c r="A90" s="68">
        <v>87</v>
      </c>
      <c r="B90" s="70">
        <v>4</v>
      </c>
      <c r="C90" s="71">
        <v>3</v>
      </c>
      <c r="D90" s="71">
        <v>5</v>
      </c>
      <c r="E90" s="71">
        <v>4</v>
      </c>
      <c r="F90" s="71">
        <v>4</v>
      </c>
      <c r="G90" s="71">
        <v>4</v>
      </c>
      <c r="H90" s="71">
        <v>4</v>
      </c>
      <c r="I90" s="72">
        <v>5</v>
      </c>
      <c r="J90" s="72">
        <v>4</v>
      </c>
      <c r="K90" s="73">
        <v>4</v>
      </c>
      <c r="L90" s="142"/>
      <c r="M90" s="75">
        <v>2</v>
      </c>
      <c r="N90" s="148"/>
      <c r="O90" s="76" t="s">
        <v>547</v>
      </c>
      <c r="P90" s="142"/>
    </row>
    <row r="91" spans="1:16" ht="16.5" thickBot="1" x14ac:dyDescent="0.3">
      <c r="A91" s="68">
        <v>88</v>
      </c>
      <c r="B91" s="70">
        <v>5</v>
      </c>
      <c r="C91" s="71">
        <v>5</v>
      </c>
      <c r="D91" s="71">
        <v>5</v>
      </c>
      <c r="E91" s="71">
        <v>5</v>
      </c>
      <c r="F91" s="71">
        <v>5</v>
      </c>
      <c r="G91" s="71">
        <v>5</v>
      </c>
      <c r="H91" s="71">
        <v>5</v>
      </c>
      <c r="I91" s="72">
        <v>5</v>
      </c>
      <c r="J91" s="72">
        <v>4</v>
      </c>
      <c r="K91" s="73">
        <v>5</v>
      </c>
      <c r="L91" s="155" t="s">
        <v>577</v>
      </c>
      <c r="M91" s="75">
        <v>4</v>
      </c>
      <c r="N91" s="76" t="s">
        <v>578</v>
      </c>
      <c r="O91" s="76" t="s">
        <v>550</v>
      </c>
      <c r="P91" s="142"/>
    </row>
    <row r="92" spans="1:16" ht="16.5" thickBot="1" x14ac:dyDescent="0.3">
      <c r="A92" s="69">
        <v>89</v>
      </c>
      <c r="B92" s="70">
        <v>5</v>
      </c>
      <c r="C92" s="71">
        <v>5</v>
      </c>
      <c r="D92" s="71">
        <v>4</v>
      </c>
      <c r="E92" s="71">
        <v>3</v>
      </c>
      <c r="F92" s="71">
        <v>5</v>
      </c>
      <c r="G92" s="71">
        <v>5</v>
      </c>
      <c r="H92" s="71">
        <v>4</v>
      </c>
      <c r="I92" s="139"/>
      <c r="J92" s="72">
        <v>5</v>
      </c>
      <c r="K92" s="73">
        <v>5</v>
      </c>
      <c r="L92" s="148" t="s">
        <v>45</v>
      </c>
      <c r="M92" s="75">
        <v>3</v>
      </c>
      <c r="N92" s="148"/>
      <c r="O92" s="76" t="s">
        <v>547</v>
      </c>
      <c r="P92" s="142"/>
    </row>
    <row r="93" spans="1:16" ht="16.5" thickBot="1" x14ac:dyDescent="0.3">
      <c r="A93" s="68">
        <v>90</v>
      </c>
      <c r="B93" s="70">
        <v>5</v>
      </c>
      <c r="C93" s="71">
        <v>5</v>
      </c>
      <c r="D93" s="71">
        <v>5</v>
      </c>
      <c r="E93" s="71">
        <v>5</v>
      </c>
      <c r="F93" s="71">
        <v>5</v>
      </c>
      <c r="G93" s="71">
        <v>5</v>
      </c>
      <c r="H93" s="71">
        <v>5</v>
      </c>
      <c r="I93" s="72">
        <v>5</v>
      </c>
      <c r="J93" s="72">
        <v>5</v>
      </c>
      <c r="K93" s="73">
        <v>4</v>
      </c>
      <c r="L93" s="76" t="s">
        <v>579</v>
      </c>
      <c r="M93" s="75">
        <v>2</v>
      </c>
      <c r="N93" s="76" t="s">
        <v>580</v>
      </c>
      <c r="O93" s="76" t="s">
        <v>550</v>
      </c>
      <c r="P93" s="155" t="s">
        <v>581</v>
      </c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4</v>
      </c>
      <c r="K94" s="73">
        <v>5</v>
      </c>
      <c r="L94" s="76" t="s">
        <v>582</v>
      </c>
      <c r="M94" s="75">
        <v>5</v>
      </c>
      <c r="N94" s="76" t="s">
        <v>583</v>
      </c>
      <c r="O94" s="76" t="s">
        <v>547</v>
      </c>
      <c r="P94" s="142"/>
    </row>
    <row r="95" spans="1:16" ht="16.5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48"/>
      <c r="M95" s="75">
        <v>5</v>
      </c>
      <c r="N95" s="76" t="s">
        <v>584</v>
      </c>
      <c r="O95" s="76" t="s">
        <v>547</v>
      </c>
      <c r="P95" s="76" t="s">
        <v>196</v>
      </c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71">
        <v>5</v>
      </c>
      <c r="G96" s="71">
        <v>3</v>
      </c>
      <c r="H96" s="71">
        <v>5</v>
      </c>
      <c r="I96" s="72">
        <v>5</v>
      </c>
      <c r="J96" s="72">
        <v>5</v>
      </c>
      <c r="K96" s="73">
        <v>5</v>
      </c>
      <c r="L96" s="76" t="s">
        <v>585</v>
      </c>
      <c r="M96" s="75">
        <v>3</v>
      </c>
      <c r="N96" s="76" t="s">
        <v>586</v>
      </c>
      <c r="O96" s="76" t="s">
        <v>547</v>
      </c>
      <c r="P96" s="76" t="s">
        <v>196</v>
      </c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55" t="s">
        <v>587</v>
      </c>
      <c r="M97" s="160"/>
      <c r="N97" s="155" t="s">
        <v>588</v>
      </c>
      <c r="O97" s="76" t="s">
        <v>547</v>
      </c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4</v>
      </c>
      <c r="F98" s="71">
        <v>4</v>
      </c>
      <c r="G98" s="71">
        <v>4</v>
      </c>
      <c r="H98" s="71">
        <v>4</v>
      </c>
      <c r="I98" s="72">
        <v>5</v>
      </c>
      <c r="J98" s="72">
        <v>5</v>
      </c>
      <c r="K98" s="73">
        <v>4</v>
      </c>
      <c r="L98" s="76" t="s">
        <v>589</v>
      </c>
      <c r="M98" s="75">
        <v>5</v>
      </c>
      <c r="N98" s="155" t="s">
        <v>590</v>
      </c>
      <c r="O98" s="76" t="s">
        <v>547</v>
      </c>
      <c r="P98" s="142"/>
    </row>
    <row r="99" spans="1:16" ht="16.5" thickBot="1" x14ac:dyDescent="0.3">
      <c r="A99" s="68">
        <v>96</v>
      </c>
      <c r="B99" s="70">
        <v>3</v>
      </c>
      <c r="C99" s="71">
        <v>3</v>
      </c>
      <c r="D99" s="71">
        <v>4</v>
      </c>
      <c r="E99" s="71">
        <v>4</v>
      </c>
      <c r="F99" s="71">
        <v>5</v>
      </c>
      <c r="G99" s="71">
        <v>5</v>
      </c>
      <c r="H99" s="71">
        <v>4</v>
      </c>
      <c r="I99" s="72">
        <v>5</v>
      </c>
      <c r="J99" s="72">
        <v>5</v>
      </c>
      <c r="K99" s="73">
        <v>4</v>
      </c>
      <c r="L99" s="76" t="s">
        <v>591</v>
      </c>
      <c r="M99" s="75">
        <v>3</v>
      </c>
      <c r="N99" s="76" t="s">
        <v>592</v>
      </c>
      <c r="O99" s="76" t="s">
        <v>547</v>
      </c>
      <c r="P99" s="142"/>
    </row>
    <row r="100" spans="1:16" ht="16.5" thickBot="1" x14ac:dyDescent="0.3">
      <c r="A100" s="68">
        <v>97</v>
      </c>
      <c r="B100" s="70">
        <v>4</v>
      </c>
      <c r="C100" s="71">
        <v>4</v>
      </c>
      <c r="D100" s="71">
        <v>4</v>
      </c>
      <c r="E100" s="71">
        <v>4</v>
      </c>
      <c r="F100" s="71">
        <v>4</v>
      </c>
      <c r="G100" s="71">
        <v>2</v>
      </c>
      <c r="H100" s="71">
        <v>1</v>
      </c>
      <c r="I100" s="72">
        <v>1</v>
      </c>
      <c r="J100" s="72">
        <v>4</v>
      </c>
      <c r="K100" s="73">
        <v>4</v>
      </c>
      <c r="L100" s="142"/>
      <c r="M100" s="75">
        <v>4</v>
      </c>
      <c r="N100" s="148"/>
      <c r="O100" s="76" t="s">
        <v>550</v>
      </c>
      <c r="P100" s="144"/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5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55" t="s">
        <v>593</v>
      </c>
      <c r="M101" s="75">
        <v>5</v>
      </c>
      <c r="N101" s="76" t="s">
        <v>594</v>
      </c>
      <c r="O101" s="76" t="s">
        <v>547</v>
      </c>
      <c r="P101" s="142"/>
    </row>
    <row r="102" spans="1:16" ht="16.5" thickBot="1" x14ac:dyDescent="0.3">
      <c r="A102" s="68">
        <v>99</v>
      </c>
      <c r="B102" s="70">
        <v>5</v>
      </c>
      <c r="C102" s="71">
        <v>4</v>
      </c>
      <c r="D102" s="71">
        <v>4</v>
      </c>
      <c r="E102" s="71">
        <v>5</v>
      </c>
      <c r="F102" s="71">
        <v>5</v>
      </c>
      <c r="G102" s="71">
        <v>4</v>
      </c>
      <c r="H102" s="71">
        <v>3</v>
      </c>
      <c r="I102" s="72">
        <v>3</v>
      </c>
      <c r="J102" s="72">
        <v>3</v>
      </c>
      <c r="K102" s="73">
        <v>4</v>
      </c>
      <c r="L102" s="142"/>
      <c r="M102" s="75">
        <v>4</v>
      </c>
      <c r="N102" s="148"/>
      <c r="O102" s="76" t="s">
        <v>547</v>
      </c>
      <c r="P102" s="155" t="s">
        <v>595</v>
      </c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4</v>
      </c>
      <c r="F103" s="71">
        <v>4</v>
      </c>
      <c r="G103" s="71">
        <v>5</v>
      </c>
      <c r="H103" s="71">
        <v>5</v>
      </c>
      <c r="I103" s="72">
        <v>5</v>
      </c>
      <c r="J103" s="72">
        <v>5</v>
      </c>
      <c r="K103" s="73">
        <v>4</v>
      </c>
      <c r="L103" s="149"/>
      <c r="M103" s="75">
        <v>5</v>
      </c>
      <c r="N103" s="76" t="s">
        <v>596</v>
      </c>
      <c r="O103" s="76" t="s">
        <v>547</v>
      </c>
      <c r="P103" s="155" t="s">
        <v>90</v>
      </c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597</v>
      </c>
      <c r="M104" s="75">
        <v>3</v>
      </c>
      <c r="N104" s="76" t="s">
        <v>598</v>
      </c>
      <c r="O104" s="76" t="s">
        <v>599</v>
      </c>
      <c r="P104" s="151" t="s">
        <v>600</v>
      </c>
    </row>
    <row r="105" spans="1:16" ht="16.5" thickBot="1" x14ac:dyDescent="0.3">
      <c r="A105" s="68">
        <v>102</v>
      </c>
      <c r="B105" s="70">
        <v>5</v>
      </c>
      <c r="C105" s="71">
        <v>5</v>
      </c>
      <c r="D105" s="71">
        <v>4</v>
      </c>
      <c r="E105" s="71">
        <v>5</v>
      </c>
      <c r="F105" s="71">
        <v>5</v>
      </c>
      <c r="G105" s="71">
        <v>4</v>
      </c>
      <c r="H105" s="71">
        <v>5</v>
      </c>
      <c r="I105" s="72">
        <v>4</v>
      </c>
      <c r="J105" s="72">
        <v>5</v>
      </c>
      <c r="K105" s="73">
        <v>4</v>
      </c>
      <c r="L105" s="76" t="s">
        <v>601</v>
      </c>
      <c r="M105" s="75">
        <v>5</v>
      </c>
      <c r="N105" s="76" t="s">
        <v>602</v>
      </c>
      <c r="O105" s="76" t="s">
        <v>603</v>
      </c>
      <c r="P105" s="76" t="s">
        <v>196</v>
      </c>
    </row>
    <row r="106" spans="1:16" ht="16.5" thickBot="1" x14ac:dyDescent="0.3">
      <c r="A106" s="68">
        <v>103</v>
      </c>
      <c r="B106" s="70">
        <v>4</v>
      </c>
      <c r="C106" s="71">
        <v>4</v>
      </c>
      <c r="D106" s="71">
        <v>5</v>
      </c>
      <c r="E106" s="71">
        <v>4</v>
      </c>
      <c r="F106" s="71">
        <v>4</v>
      </c>
      <c r="G106" s="71">
        <v>2</v>
      </c>
      <c r="H106" s="71">
        <v>3</v>
      </c>
      <c r="I106" s="72">
        <v>4</v>
      </c>
      <c r="J106" s="72">
        <v>4</v>
      </c>
      <c r="K106" s="73">
        <v>5</v>
      </c>
      <c r="L106" s="74" t="s">
        <v>604</v>
      </c>
      <c r="M106" s="75">
        <v>2</v>
      </c>
      <c r="N106" s="76" t="s">
        <v>605</v>
      </c>
      <c r="O106" s="76" t="s">
        <v>606</v>
      </c>
      <c r="P106" s="76" t="s">
        <v>277</v>
      </c>
    </row>
    <row r="107" spans="1:16" ht="27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607</v>
      </c>
      <c r="M107" s="75">
        <v>5</v>
      </c>
      <c r="N107" s="76" t="s">
        <v>608</v>
      </c>
      <c r="O107" s="76" t="s">
        <v>609</v>
      </c>
      <c r="P107" s="76" t="s">
        <v>610</v>
      </c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51" t="s">
        <v>611</v>
      </c>
      <c r="M108" s="75">
        <v>5</v>
      </c>
      <c r="N108" s="155" t="s">
        <v>612</v>
      </c>
      <c r="O108" s="76" t="s">
        <v>606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3</v>
      </c>
      <c r="F109" s="71">
        <v>3</v>
      </c>
      <c r="G109" s="71">
        <v>3</v>
      </c>
      <c r="H109" s="71">
        <v>4</v>
      </c>
      <c r="I109" s="72">
        <v>5</v>
      </c>
      <c r="J109" s="72">
        <v>5</v>
      </c>
      <c r="K109" s="73">
        <v>3</v>
      </c>
      <c r="L109" s="74" t="s">
        <v>613</v>
      </c>
      <c r="M109" s="75">
        <v>0</v>
      </c>
      <c r="N109" s="155" t="s">
        <v>614</v>
      </c>
      <c r="O109" s="76" t="s">
        <v>609</v>
      </c>
      <c r="P109" s="149"/>
    </row>
    <row r="110" spans="1:16" ht="27" thickBot="1" x14ac:dyDescent="0.3">
      <c r="A110" s="69">
        <v>107</v>
      </c>
      <c r="B110" s="70">
        <v>4</v>
      </c>
      <c r="C110" s="71">
        <v>5</v>
      </c>
      <c r="D110" s="71">
        <v>5</v>
      </c>
      <c r="E110" s="71">
        <v>4</v>
      </c>
      <c r="F110" s="71">
        <v>5</v>
      </c>
      <c r="G110" s="71">
        <v>4</v>
      </c>
      <c r="H110" s="71">
        <v>5</v>
      </c>
      <c r="I110" s="72">
        <v>5</v>
      </c>
      <c r="J110" s="72">
        <v>5</v>
      </c>
      <c r="K110" s="73">
        <v>4</v>
      </c>
      <c r="L110" s="151" t="s">
        <v>615</v>
      </c>
      <c r="M110" s="75">
        <v>3</v>
      </c>
      <c r="N110" s="76" t="s">
        <v>616</v>
      </c>
      <c r="O110" s="76" t="s">
        <v>606</v>
      </c>
      <c r="P110" s="151" t="s">
        <v>617</v>
      </c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4</v>
      </c>
      <c r="F111" s="71">
        <v>5</v>
      </c>
      <c r="G111" s="71">
        <v>5</v>
      </c>
      <c r="H111" s="71">
        <v>4</v>
      </c>
      <c r="I111" s="72">
        <v>5</v>
      </c>
      <c r="J111" s="72">
        <v>5</v>
      </c>
      <c r="K111" s="73">
        <v>4</v>
      </c>
      <c r="L111" s="75" t="s">
        <v>618</v>
      </c>
      <c r="M111" s="75">
        <v>2</v>
      </c>
      <c r="N111" s="74" t="s">
        <v>619</v>
      </c>
      <c r="O111" s="76" t="s">
        <v>606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4</v>
      </c>
      <c r="F112" s="71">
        <v>4</v>
      </c>
      <c r="G112" s="71">
        <v>4</v>
      </c>
      <c r="H112" s="71">
        <v>5</v>
      </c>
      <c r="I112" s="72">
        <v>4</v>
      </c>
      <c r="J112" s="72">
        <v>5</v>
      </c>
      <c r="K112" s="73">
        <v>3</v>
      </c>
      <c r="L112" s="151" t="s">
        <v>620</v>
      </c>
      <c r="M112" s="75">
        <v>2</v>
      </c>
      <c r="N112" s="76" t="s">
        <v>621</v>
      </c>
      <c r="O112" s="76" t="s">
        <v>603</v>
      </c>
      <c r="P112" s="151" t="s">
        <v>622</v>
      </c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3</v>
      </c>
      <c r="F113" s="71">
        <v>3</v>
      </c>
      <c r="G113" s="71">
        <v>5</v>
      </c>
      <c r="H113" s="71">
        <v>5</v>
      </c>
      <c r="I113" s="72">
        <v>5</v>
      </c>
      <c r="J113" s="72">
        <v>5</v>
      </c>
      <c r="K113" s="73">
        <v>3</v>
      </c>
      <c r="L113" s="76" t="s">
        <v>623</v>
      </c>
      <c r="M113" s="75">
        <v>3</v>
      </c>
      <c r="N113" s="76" t="s">
        <v>624</v>
      </c>
      <c r="O113" s="76" t="s">
        <v>609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4</v>
      </c>
      <c r="G114" s="71">
        <v>4</v>
      </c>
      <c r="H114" s="71">
        <v>4</v>
      </c>
      <c r="I114" s="72">
        <v>5</v>
      </c>
      <c r="J114" s="72">
        <v>5</v>
      </c>
      <c r="K114" s="73">
        <v>5</v>
      </c>
      <c r="L114" s="76" t="s">
        <v>625</v>
      </c>
      <c r="M114" s="75">
        <v>4</v>
      </c>
      <c r="N114" s="148"/>
      <c r="O114" s="76" t="s">
        <v>609</v>
      </c>
      <c r="P114" s="142"/>
    </row>
    <row r="115" spans="1:16" ht="27" thickBot="1" x14ac:dyDescent="0.3">
      <c r="A115" s="68">
        <v>112</v>
      </c>
      <c r="B115" s="70">
        <v>4</v>
      </c>
      <c r="C115" s="71">
        <v>4</v>
      </c>
      <c r="D115" s="71">
        <v>5</v>
      </c>
      <c r="E115" s="71">
        <v>3</v>
      </c>
      <c r="F115" s="71">
        <v>4</v>
      </c>
      <c r="G115" s="71">
        <v>5</v>
      </c>
      <c r="H115" s="71">
        <v>5</v>
      </c>
      <c r="I115" s="72">
        <v>5</v>
      </c>
      <c r="J115" s="72">
        <v>5</v>
      </c>
      <c r="K115" s="73">
        <v>3</v>
      </c>
      <c r="L115" s="76" t="s">
        <v>626</v>
      </c>
      <c r="M115" s="75">
        <v>4</v>
      </c>
      <c r="N115" s="76" t="s">
        <v>627</v>
      </c>
      <c r="O115" s="76" t="s">
        <v>609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71">
        <v>5</v>
      </c>
      <c r="G116" s="71">
        <v>5</v>
      </c>
      <c r="H116" s="71">
        <v>5</v>
      </c>
      <c r="I116" s="72">
        <v>4</v>
      </c>
      <c r="J116" s="72">
        <v>5</v>
      </c>
      <c r="K116" s="73">
        <v>4</v>
      </c>
      <c r="L116" s="76" t="s">
        <v>628</v>
      </c>
      <c r="M116" s="75">
        <v>4</v>
      </c>
      <c r="N116" s="151" t="s">
        <v>629</v>
      </c>
      <c r="O116" s="76" t="s">
        <v>609</v>
      </c>
      <c r="P116" s="144"/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5</v>
      </c>
      <c r="H117" s="71">
        <v>5</v>
      </c>
      <c r="I117" s="72">
        <v>5</v>
      </c>
      <c r="J117" s="72">
        <v>5</v>
      </c>
      <c r="K117" s="73">
        <v>5</v>
      </c>
      <c r="L117" s="148"/>
      <c r="M117" s="75">
        <v>5</v>
      </c>
      <c r="N117" s="76" t="s">
        <v>630</v>
      </c>
      <c r="O117" s="76" t="s">
        <v>606</v>
      </c>
      <c r="P117" s="142"/>
    </row>
    <row r="118" spans="1:16" ht="16.5" thickBot="1" x14ac:dyDescent="0.3">
      <c r="A118" s="68">
        <v>115</v>
      </c>
      <c r="B118" s="70">
        <v>4</v>
      </c>
      <c r="C118" s="71">
        <v>5</v>
      </c>
      <c r="D118" s="71">
        <v>5</v>
      </c>
      <c r="E118" s="71">
        <v>4</v>
      </c>
      <c r="F118" s="71">
        <v>4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631</v>
      </c>
      <c r="M118" s="75">
        <v>5</v>
      </c>
      <c r="N118" s="76" t="s">
        <v>632</v>
      </c>
      <c r="O118" s="76" t="s">
        <v>606</v>
      </c>
      <c r="P118" s="144"/>
    </row>
    <row r="119" spans="1:16" ht="16.5" thickBot="1" x14ac:dyDescent="0.3">
      <c r="A119" s="69">
        <v>116</v>
      </c>
      <c r="B119" s="70">
        <v>4</v>
      </c>
      <c r="C119" s="71">
        <v>4</v>
      </c>
      <c r="D119" s="71">
        <v>4</v>
      </c>
      <c r="E119" s="71">
        <v>4</v>
      </c>
      <c r="F119" s="71">
        <v>4</v>
      </c>
      <c r="G119" s="71">
        <v>4</v>
      </c>
      <c r="H119" s="71">
        <v>4</v>
      </c>
      <c r="I119" s="72">
        <v>4</v>
      </c>
      <c r="J119" s="72">
        <v>4</v>
      </c>
      <c r="K119" s="73">
        <v>4</v>
      </c>
      <c r="L119" s="80" t="s">
        <v>633</v>
      </c>
      <c r="M119" s="75">
        <v>3</v>
      </c>
      <c r="N119" s="142"/>
      <c r="O119" s="76" t="s">
        <v>606</v>
      </c>
      <c r="P119" s="142"/>
    </row>
    <row r="120" spans="1:16" ht="16.5" thickBot="1" x14ac:dyDescent="0.3">
      <c r="A120" s="68">
        <v>117</v>
      </c>
      <c r="B120" s="70">
        <v>5</v>
      </c>
      <c r="C120" s="71">
        <v>5</v>
      </c>
      <c r="D120" s="71">
        <v>5</v>
      </c>
      <c r="E120" s="71">
        <v>5</v>
      </c>
      <c r="F120" s="71">
        <v>5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634</v>
      </c>
      <c r="M120" s="75">
        <v>5</v>
      </c>
      <c r="N120" s="76" t="s">
        <v>635</v>
      </c>
      <c r="O120" s="76" t="s">
        <v>603</v>
      </c>
      <c r="P120" s="143"/>
    </row>
    <row r="121" spans="1:16" ht="27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5</v>
      </c>
      <c r="F121" s="71">
        <v>5</v>
      </c>
      <c r="G121" s="71">
        <v>5</v>
      </c>
      <c r="H121" s="71">
        <v>5</v>
      </c>
      <c r="I121" s="72">
        <v>5</v>
      </c>
      <c r="J121" s="72">
        <v>5</v>
      </c>
      <c r="K121" s="73">
        <v>5</v>
      </c>
      <c r="L121" s="76" t="s">
        <v>636</v>
      </c>
      <c r="M121" s="75">
        <v>4</v>
      </c>
      <c r="N121" s="151" t="s">
        <v>637</v>
      </c>
      <c r="O121" s="76" t="s">
        <v>638</v>
      </c>
      <c r="P121" s="143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4</v>
      </c>
      <c r="E122" s="71">
        <v>5</v>
      </c>
      <c r="F122" s="71">
        <v>5</v>
      </c>
      <c r="G122" s="71">
        <v>5</v>
      </c>
      <c r="H122" s="71">
        <v>5</v>
      </c>
      <c r="I122" s="72">
        <v>5</v>
      </c>
      <c r="J122" s="72">
        <v>5</v>
      </c>
      <c r="K122" s="73">
        <v>4</v>
      </c>
      <c r="L122" s="151" t="s">
        <v>639</v>
      </c>
      <c r="M122" s="75">
        <v>5</v>
      </c>
      <c r="N122" s="76" t="s">
        <v>640</v>
      </c>
      <c r="O122" s="76" t="s">
        <v>609</v>
      </c>
      <c r="P122" s="144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4</v>
      </c>
      <c r="F123" s="71">
        <v>5</v>
      </c>
      <c r="G123" s="71">
        <v>2</v>
      </c>
      <c r="H123" s="71">
        <v>4</v>
      </c>
      <c r="I123" s="72">
        <v>5</v>
      </c>
      <c r="J123" s="72">
        <v>5</v>
      </c>
      <c r="K123" s="73">
        <v>4</v>
      </c>
      <c r="L123" s="148"/>
      <c r="M123" s="75">
        <v>2</v>
      </c>
      <c r="N123" s="148"/>
      <c r="O123" s="148"/>
      <c r="P123" s="144"/>
    </row>
    <row r="124" spans="1:16" ht="27" thickBot="1" x14ac:dyDescent="0.3">
      <c r="A124" s="68">
        <v>121</v>
      </c>
      <c r="B124" s="70">
        <v>3</v>
      </c>
      <c r="C124" s="71">
        <v>5</v>
      </c>
      <c r="D124" s="71">
        <v>5</v>
      </c>
      <c r="E124" s="71">
        <v>4</v>
      </c>
      <c r="F124" s="71">
        <v>4</v>
      </c>
      <c r="G124" s="71">
        <v>3</v>
      </c>
      <c r="H124" s="71">
        <v>5</v>
      </c>
      <c r="I124" s="72">
        <v>5</v>
      </c>
      <c r="J124" s="72">
        <v>4</v>
      </c>
      <c r="K124" s="73">
        <v>5</v>
      </c>
      <c r="L124" s="76" t="s">
        <v>641</v>
      </c>
      <c r="M124" s="75">
        <v>4</v>
      </c>
      <c r="N124" s="76" t="s">
        <v>642</v>
      </c>
      <c r="O124" s="76" t="s">
        <v>488</v>
      </c>
      <c r="P124" s="152" t="s">
        <v>298</v>
      </c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4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5</v>
      </c>
      <c r="L125" s="151" t="s">
        <v>643</v>
      </c>
      <c r="M125" s="75">
        <v>5</v>
      </c>
      <c r="N125" s="151" t="s">
        <v>644</v>
      </c>
      <c r="O125" s="76" t="s">
        <v>547</v>
      </c>
      <c r="P125" s="143"/>
    </row>
    <row r="126" spans="1:16" ht="16.5" thickBot="1" x14ac:dyDescent="0.3">
      <c r="A126" s="68">
        <v>123</v>
      </c>
      <c r="B126" s="70">
        <v>4</v>
      </c>
      <c r="C126" s="71">
        <v>4</v>
      </c>
      <c r="D126" s="71">
        <v>5</v>
      </c>
      <c r="E126" s="71">
        <v>4</v>
      </c>
      <c r="F126" s="71">
        <v>4</v>
      </c>
      <c r="G126" s="71">
        <v>1</v>
      </c>
      <c r="H126" s="71">
        <v>2</v>
      </c>
      <c r="I126" s="72">
        <v>5</v>
      </c>
      <c r="J126" s="72">
        <v>4</v>
      </c>
      <c r="K126" s="73">
        <v>3</v>
      </c>
      <c r="L126" s="148"/>
      <c r="M126" s="75">
        <v>4</v>
      </c>
      <c r="N126" s="76" t="s">
        <v>645</v>
      </c>
      <c r="O126" s="80" t="s">
        <v>646</v>
      </c>
      <c r="P126" s="144"/>
    </row>
    <row r="127" spans="1:16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5</v>
      </c>
      <c r="F127" s="71">
        <v>5</v>
      </c>
      <c r="G127" s="71">
        <v>5</v>
      </c>
      <c r="H127" s="71">
        <v>5</v>
      </c>
      <c r="I127" s="72">
        <v>5</v>
      </c>
      <c r="J127" s="72">
        <v>5</v>
      </c>
      <c r="K127" s="73">
        <v>5</v>
      </c>
      <c r="L127" s="149"/>
      <c r="M127" s="75">
        <v>5</v>
      </c>
      <c r="N127" s="148"/>
      <c r="O127" s="80" t="s">
        <v>647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49"/>
      <c r="M128" s="75">
        <v>4</v>
      </c>
      <c r="N128" s="149"/>
      <c r="O128" s="76" t="s">
        <v>483</v>
      </c>
      <c r="P128" s="144"/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3</v>
      </c>
      <c r="F129" s="71">
        <v>5</v>
      </c>
      <c r="G129" s="71">
        <v>5</v>
      </c>
      <c r="H129" s="71">
        <v>5</v>
      </c>
      <c r="I129" s="72">
        <v>5</v>
      </c>
      <c r="J129" s="72">
        <v>3</v>
      </c>
      <c r="K129" s="73">
        <v>5</v>
      </c>
      <c r="L129" s="151" t="s">
        <v>128</v>
      </c>
      <c r="M129" s="75">
        <v>4</v>
      </c>
      <c r="N129" s="151" t="s">
        <v>648</v>
      </c>
      <c r="O129" s="76" t="s">
        <v>547</v>
      </c>
      <c r="P129" s="143"/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5</v>
      </c>
      <c r="I130" s="72">
        <v>5</v>
      </c>
      <c r="J130" s="72">
        <v>5</v>
      </c>
      <c r="K130" s="73">
        <v>5</v>
      </c>
      <c r="L130" s="76" t="s">
        <v>649</v>
      </c>
      <c r="M130" s="75">
        <v>3</v>
      </c>
      <c r="N130" s="154" t="s">
        <v>650</v>
      </c>
      <c r="O130" s="76" t="s">
        <v>547</v>
      </c>
      <c r="P130" s="152" t="s">
        <v>196</v>
      </c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5</v>
      </c>
      <c r="G131" s="71">
        <v>4</v>
      </c>
      <c r="H131" s="71">
        <v>5</v>
      </c>
      <c r="I131" s="72">
        <v>5</v>
      </c>
      <c r="J131" s="72">
        <v>5</v>
      </c>
      <c r="K131" s="73">
        <v>4</v>
      </c>
      <c r="L131" s="76" t="s">
        <v>651</v>
      </c>
      <c r="M131" s="75">
        <v>4</v>
      </c>
      <c r="N131" s="76" t="s">
        <v>652</v>
      </c>
      <c r="O131" s="76" t="s">
        <v>483</v>
      </c>
      <c r="P131" s="143"/>
    </row>
    <row r="132" spans="1:16" ht="16.5" thickBot="1" x14ac:dyDescent="0.3">
      <c r="A132" s="68">
        <v>129</v>
      </c>
      <c r="B132" s="70">
        <v>4</v>
      </c>
      <c r="C132" s="71">
        <v>4</v>
      </c>
      <c r="D132" s="71">
        <v>5</v>
      </c>
      <c r="E132" s="71">
        <v>5</v>
      </c>
      <c r="F132" s="71">
        <v>4</v>
      </c>
      <c r="G132" s="71">
        <v>5</v>
      </c>
      <c r="H132" s="71">
        <v>5</v>
      </c>
      <c r="I132" s="72">
        <v>5</v>
      </c>
      <c r="J132" s="72">
        <v>3</v>
      </c>
      <c r="K132" s="73">
        <v>3</v>
      </c>
      <c r="L132" s="148"/>
      <c r="M132" s="75">
        <v>1</v>
      </c>
      <c r="N132" s="76" t="s">
        <v>653</v>
      </c>
      <c r="O132" s="76" t="s">
        <v>495</v>
      </c>
      <c r="P132" s="144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5</v>
      </c>
      <c r="E133" s="71">
        <v>5</v>
      </c>
      <c r="F133" s="71">
        <v>5</v>
      </c>
      <c r="G133" s="71">
        <v>4</v>
      </c>
      <c r="H133" s="71">
        <v>5</v>
      </c>
      <c r="I133" s="72">
        <v>5</v>
      </c>
      <c r="J133" s="72">
        <v>5</v>
      </c>
      <c r="K133" s="73">
        <v>5</v>
      </c>
      <c r="L133" s="155" t="s">
        <v>654</v>
      </c>
      <c r="M133" s="75">
        <v>0</v>
      </c>
      <c r="N133" s="155" t="s">
        <v>655</v>
      </c>
      <c r="O133" s="76" t="s">
        <v>483</v>
      </c>
      <c r="P133" s="152" t="s">
        <v>196</v>
      </c>
    </row>
    <row r="134" spans="1:16" ht="16.5" thickBot="1" x14ac:dyDescent="0.3">
      <c r="A134" s="69">
        <v>131</v>
      </c>
      <c r="B134" s="70">
        <v>4</v>
      </c>
      <c r="C134" s="71">
        <v>4</v>
      </c>
      <c r="D134" s="71">
        <v>5</v>
      </c>
      <c r="E134" s="71">
        <v>4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386</v>
      </c>
      <c r="M134" s="75">
        <v>4</v>
      </c>
      <c r="N134" s="76" t="s">
        <v>656</v>
      </c>
      <c r="O134" s="76" t="s">
        <v>657</v>
      </c>
      <c r="P134" s="80" t="s">
        <v>196</v>
      </c>
    </row>
    <row r="135" spans="1:16" ht="16.5" thickBot="1" x14ac:dyDescent="0.3">
      <c r="A135" s="68">
        <v>132</v>
      </c>
      <c r="B135" s="70">
        <v>4</v>
      </c>
      <c r="C135" s="71">
        <v>5</v>
      </c>
      <c r="D135" s="71">
        <v>5</v>
      </c>
      <c r="E135" s="71">
        <v>4</v>
      </c>
      <c r="F135" s="71">
        <v>4</v>
      </c>
      <c r="G135" s="71">
        <v>5</v>
      </c>
      <c r="H135" s="71">
        <v>4</v>
      </c>
      <c r="I135" s="72">
        <v>1</v>
      </c>
      <c r="J135" s="72">
        <v>4</v>
      </c>
      <c r="K135" s="73">
        <v>4</v>
      </c>
      <c r="L135" s="148"/>
      <c r="M135" s="75">
        <v>2</v>
      </c>
      <c r="N135" s="148"/>
      <c r="O135" s="76" t="s">
        <v>483</v>
      </c>
      <c r="P135" s="143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4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4</v>
      </c>
      <c r="L136" s="76" t="s">
        <v>658</v>
      </c>
      <c r="M136" s="75">
        <v>4</v>
      </c>
      <c r="N136" s="76" t="s">
        <v>659</v>
      </c>
      <c r="O136" s="76" t="s">
        <v>550</v>
      </c>
      <c r="P136" s="143"/>
    </row>
    <row r="137" spans="1:16" ht="16.5" thickBot="1" x14ac:dyDescent="0.3">
      <c r="A137" s="69">
        <v>134</v>
      </c>
      <c r="B137" s="70">
        <v>5</v>
      </c>
      <c r="C137" s="71">
        <v>5</v>
      </c>
      <c r="D137" s="71">
        <v>5</v>
      </c>
      <c r="E137" s="71">
        <v>5</v>
      </c>
      <c r="F137" s="71">
        <v>5</v>
      </c>
      <c r="G137" s="71">
        <v>5</v>
      </c>
      <c r="H137" s="71">
        <v>5</v>
      </c>
      <c r="I137" s="72">
        <v>5</v>
      </c>
      <c r="J137" s="72">
        <v>5</v>
      </c>
      <c r="K137" s="73">
        <v>5</v>
      </c>
      <c r="L137" s="155" t="s">
        <v>660</v>
      </c>
      <c r="M137" s="75">
        <v>5</v>
      </c>
      <c r="N137" s="155" t="s">
        <v>661</v>
      </c>
      <c r="O137" s="80" t="s">
        <v>662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5</v>
      </c>
      <c r="H138" s="71">
        <v>5</v>
      </c>
      <c r="I138" s="72">
        <v>5</v>
      </c>
      <c r="J138" s="72">
        <v>5</v>
      </c>
      <c r="K138" s="73">
        <v>5</v>
      </c>
      <c r="L138" s="154" t="s">
        <v>663</v>
      </c>
      <c r="M138" s="75">
        <v>4</v>
      </c>
      <c r="N138" s="76" t="s">
        <v>664</v>
      </c>
      <c r="O138" s="81" t="s">
        <v>550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4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665</v>
      </c>
      <c r="M139" s="75">
        <v>5</v>
      </c>
      <c r="N139" s="76" t="s">
        <v>666</v>
      </c>
      <c r="O139" s="81" t="s">
        <v>550</v>
      </c>
      <c r="P139" s="80" t="s">
        <v>196</v>
      </c>
    </row>
    <row r="140" spans="1:16" ht="16.5" thickBot="1" x14ac:dyDescent="0.3">
      <c r="A140" s="69">
        <v>137</v>
      </c>
      <c r="B140" s="70">
        <v>5</v>
      </c>
      <c r="C140" s="71">
        <v>5</v>
      </c>
      <c r="D140" s="71">
        <v>5</v>
      </c>
      <c r="E140" s="71">
        <v>5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51" t="s">
        <v>667</v>
      </c>
      <c r="M140" s="75">
        <v>5</v>
      </c>
      <c r="N140" s="76" t="s">
        <v>668</v>
      </c>
      <c r="O140" s="81" t="s">
        <v>483</v>
      </c>
      <c r="P140" s="148"/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5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51" t="s">
        <v>669</v>
      </c>
      <c r="M141" s="75">
        <v>4</v>
      </c>
      <c r="N141" s="74" t="s">
        <v>670</v>
      </c>
      <c r="O141" s="81" t="s">
        <v>483</v>
      </c>
      <c r="P141" s="142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71">
        <v>5</v>
      </c>
      <c r="G142" s="71">
        <v>4</v>
      </c>
      <c r="H142" s="71">
        <v>4</v>
      </c>
      <c r="I142" s="72">
        <v>5</v>
      </c>
      <c r="J142" s="72">
        <v>5</v>
      </c>
      <c r="K142" s="73">
        <v>5</v>
      </c>
      <c r="L142" s="74" t="s">
        <v>671</v>
      </c>
      <c r="M142" s="75">
        <v>4</v>
      </c>
      <c r="N142" s="74" t="s">
        <v>672</v>
      </c>
      <c r="O142" s="81" t="s">
        <v>647</v>
      </c>
      <c r="P142" s="142"/>
    </row>
    <row r="143" spans="1:16" ht="16.5" thickBot="1" x14ac:dyDescent="0.3">
      <c r="A143" s="69">
        <v>140</v>
      </c>
      <c r="B143" s="70">
        <v>4</v>
      </c>
      <c r="C143" s="71">
        <v>4</v>
      </c>
      <c r="D143" s="71">
        <v>5</v>
      </c>
      <c r="E143" s="71">
        <v>4</v>
      </c>
      <c r="F143" s="71">
        <v>4</v>
      </c>
      <c r="G143" s="71">
        <v>5</v>
      </c>
      <c r="H143" s="71">
        <v>5</v>
      </c>
      <c r="I143" s="72">
        <v>5</v>
      </c>
      <c r="J143" s="72">
        <v>4</v>
      </c>
      <c r="K143" s="73">
        <v>4</v>
      </c>
      <c r="L143" s="151" t="s">
        <v>673</v>
      </c>
      <c r="M143" s="75">
        <v>3</v>
      </c>
      <c r="N143" s="74" t="s">
        <v>674</v>
      </c>
      <c r="O143" s="81" t="s">
        <v>675</v>
      </c>
      <c r="P143" s="80" t="s">
        <v>676</v>
      </c>
    </row>
    <row r="144" spans="1:16" ht="16.5" thickBot="1" x14ac:dyDescent="0.3">
      <c r="A144" s="68">
        <v>141</v>
      </c>
      <c r="B144" s="70">
        <v>4</v>
      </c>
      <c r="C144" s="71">
        <v>5</v>
      </c>
      <c r="D144" s="71">
        <v>5</v>
      </c>
      <c r="E144" s="71">
        <v>4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51" t="s">
        <v>677</v>
      </c>
      <c r="M144" s="75">
        <v>4</v>
      </c>
      <c r="N144" s="151" t="s">
        <v>678</v>
      </c>
      <c r="O144" s="74" t="s">
        <v>679</v>
      </c>
      <c r="P144" s="142"/>
    </row>
    <row r="145" spans="1:16" ht="16.5" thickBot="1" x14ac:dyDescent="0.3">
      <c r="A145" s="69">
        <v>142</v>
      </c>
      <c r="B145" s="70">
        <v>4</v>
      </c>
      <c r="C145" s="71">
        <v>5</v>
      </c>
      <c r="D145" s="71">
        <v>5</v>
      </c>
      <c r="E145" s="71">
        <v>4</v>
      </c>
      <c r="F145" s="71">
        <v>5</v>
      </c>
      <c r="G145" s="71">
        <v>5</v>
      </c>
      <c r="H145" s="71">
        <v>4</v>
      </c>
      <c r="I145" s="72">
        <v>4</v>
      </c>
      <c r="J145" s="72">
        <v>5</v>
      </c>
      <c r="K145" s="73">
        <v>5</v>
      </c>
      <c r="L145" s="151" t="s">
        <v>680</v>
      </c>
      <c r="M145" s="75">
        <v>4</v>
      </c>
      <c r="N145" s="142"/>
      <c r="O145" s="74" t="s">
        <v>681</v>
      </c>
      <c r="P145" s="142"/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3</v>
      </c>
      <c r="H146" s="71">
        <v>4</v>
      </c>
      <c r="I146" s="72">
        <v>5</v>
      </c>
      <c r="J146" s="72">
        <v>5</v>
      </c>
      <c r="K146" s="73">
        <v>5</v>
      </c>
      <c r="L146" s="142"/>
      <c r="M146" s="75">
        <v>0</v>
      </c>
      <c r="N146" s="145"/>
      <c r="O146" s="74" t="s">
        <v>679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4</v>
      </c>
      <c r="E147" s="71">
        <v>5</v>
      </c>
      <c r="F147" s="71">
        <v>5</v>
      </c>
      <c r="G147" s="71">
        <v>5</v>
      </c>
      <c r="H147" s="71">
        <v>5</v>
      </c>
      <c r="I147" s="72">
        <v>5</v>
      </c>
      <c r="J147" s="72">
        <v>5</v>
      </c>
      <c r="K147" s="73">
        <v>5</v>
      </c>
      <c r="L147" s="151" t="s">
        <v>682</v>
      </c>
      <c r="M147" s="75">
        <v>5</v>
      </c>
      <c r="N147" s="151" t="s">
        <v>683</v>
      </c>
      <c r="O147" s="74" t="s">
        <v>681</v>
      </c>
      <c r="P147" s="144"/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4</v>
      </c>
      <c r="G148" s="71">
        <v>5</v>
      </c>
      <c r="H148" s="71">
        <v>5</v>
      </c>
      <c r="I148" s="72">
        <v>4</v>
      </c>
      <c r="J148" s="72">
        <v>4</v>
      </c>
      <c r="K148" s="73">
        <v>4</v>
      </c>
      <c r="L148" s="142"/>
      <c r="M148" s="75">
        <v>5</v>
      </c>
      <c r="N148" s="74" t="s">
        <v>684</v>
      </c>
      <c r="O148" s="74" t="s">
        <v>681</v>
      </c>
      <c r="P148" s="142"/>
    </row>
    <row r="149" spans="1:16" ht="16.5" thickBot="1" x14ac:dyDescent="0.3">
      <c r="A149" s="68">
        <v>146</v>
      </c>
      <c r="B149" s="70">
        <v>4</v>
      </c>
      <c r="C149" s="71">
        <v>4</v>
      </c>
      <c r="D149" s="71">
        <v>4</v>
      </c>
      <c r="E149" s="71">
        <v>5</v>
      </c>
      <c r="F149" s="71">
        <v>5</v>
      </c>
      <c r="G149" s="71">
        <v>5</v>
      </c>
      <c r="H149" s="71">
        <v>4</v>
      </c>
      <c r="I149" s="72">
        <v>5</v>
      </c>
      <c r="J149" s="72">
        <v>4</v>
      </c>
      <c r="K149" s="73">
        <v>5</v>
      </c>
      <c r="L149" s="74" t="s">
        <v>685</v>
      </c>
      <c r="M149" s="75">
        <v>5</v>
      </c>
      <c r="N149" s="74" t="s">
        <v>686</v>
      </c>
      <c r="O149" s="74" t="s">
        <v>679</v>
      </c>
      <c r="P149" s="151" t="s">
        <v>196</v>
      </c>
    </row>
    <row r="150" spans="1:16" ht="16.5" thickBot="1" x14ac:dyDescent="0.3">
      <c r="A150" s="68">
        <v>147</v>
      </c>
      <c r="B150" s="70">
        <v>3</v>
      </c>
      <c r="C150" s="71">
        <v>3</v>
      </c>
      <c r="D150" s="71">
        <v>3</v>
      </c>
      <c r="E150" s="71">
        <v>3</v>
      </c>
      <c r="F150" s="71">
        <v>3</v>
      </c>
      <c r="G150" s="71">
        <v>4</v>
      </c>
      <c r="H150" s="71">
        <v>3</v>
      </c>
      <c r="I150" s="72">
        <v>4</v>
      </c>
      <c r="J150" s="72">
        <v>3</v>
      </c>
      <c r="K150" s="73">
        <v>3</v>
      </c>
      <c r="L150" s="142"/>
      <c r="M150" s="75">
        <v>1</v>
      </c>
      <c r="N150" s="142"/>
      <c r="O150" s="74" t="s">
        <v>687</v>
      </c>
      <c r="P150" s="142"/>
    </row>
    <row r="151" spans="1:16" ht="16.5" thickBot="1" x14ac:dyDescent="0.3">
      <c r="A151" s="69">
        <v>148</v>
      </c>
      <c r="B151" s="70">
        <v>2</v>
      </c>
      <c r="C151" s="71">
        <v>2</v>
      </c>
      <c r="D151" s="71">
        <v>2</v>
      </c>
      <c r="E151" s="71">
        <v>4</v>
      </c>
      <c r="F151" s="71">
        <v>3</v>
      </c>
      <c r="G151" s="71">
        <v>4</v>
      </c>
      <c r="H151" s="71">
        <v>4</v>
      </c>
      <c r="I151" s="72">
        <v>4</v>
      </c>
      <c r="J151" s="72">
        <v>4</v>
      </c>
      <c r="K151" s="73">
        <v>4</v>
      </c>
      <c r="L151" s="74" t="s">
        <v>688</v>
      </c>
      <c r="M151" s="75">
        <v>2</v>
      </c>
      <c r="N151" s="74" t="s">
        <v>136</v>
      </c>
      <c r="O151" s="74" t="s">
        <v>689</v>
      </c>
      <c r="P151" s="142"/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5</v>
      </c>
      <c r="H152" s="71">
        <v>4</v>
      </c>
      <c r="I152" s="72">
        <v>4</v>
      </c>
      <c r="J152" s="72">
        <v>5</v>
      </c>
      <c r="K152" s="73">
        <v>5</v>
      </c>
      <c r="L152" s="142"/>
      <c r="M152" s="75">
        <v>2</v>
      </c>
      <c r="N152" s="74" t="s">
        <v>690</v>
      </c>
      <c r="O152" s="74" t="s">
        <v>681</v>
      </c>
      <c r="P152" s="142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145"/>
      <c r="M153" s="75">
        <v>5</v>
      </c>
      <c r="N153" s="74" t="s">
        <v>691</v>
      </c>
      <c r="O153" s="74" t="s">
        <v>692</v>
      </c>
      <c r="P153" s="144"/>
    </row>
    <row r="154" spans="1:16" ht="16.5" thickBot="1" x14ac:dyDescent="0.3">
      <c r="A154" s="69">
        <v>151</v>
      </c>
      <c r="B154" s="70">
        <v>4</v>
      </c>
      <c r="C154" s="71">
        <v>3</v>
      </c>
      <c r="D154" s="71">
        <v>5</v>
      </c>
      <c r="E154" s="71">
        <v>4</v>
      </c>
      <c r="F154" s="71">
        <v>4</v>
      </c>
      <c r="G154" s="71">
        <v>5</v>
      </c>
      <c r="H154" s="71">
        <v>5</v>
      </c>
      <c r="I154" s="72">
        <v>5</v>
      </c>
      <c r="J154" s="72">
        <v>5</v>
      </c>
      <c r="K154" s="73">
        <v>4</v>
      </c>
      <c r="L154" s="145"/>
      <c r="M154" s="75">
        <v>3</v>
      </c>
      <c r="N154" s="142"/>
      <c r="O154" s="74" t="s">
        <v>681</v>
      </c>
      <c r="P154" s="151" t="s">
        <v>328</v>
      </c>
    </row>
    <row r="155" spans="1:16" ht="16.5" thickBot="1" x14ac:dyDescent="0.3">
      <c r="A155" s="68">
        <v>152</v>
      </c>
      <c r="B155" s="70">
        <v>2</v>
      </c>
      <c r="C155" s="71">
        <v>3</v>
      </c>
      <c r="D155" s="71">
        <v>3</v>
      </c>
      <c r="E155" s="71">
        <v>2</v>
      </c>
      <c r="F155" s="71">
        <v>2</v>
      </c>
      <c r="G155" s="71">
        <v>3</v>
      </c>
      <c r="H155" s="71">
        <v>2</v>
      </c>
      <c r="I155" s="72">
        <v>3</v>
      </c>
      <c r="J155" s="72">
        <v>3</v>
      </c>
      <c r="K155" s="73">
        <v>3</v>
      </c>
      <c r="L155" s="142"/>
      <c r="M155" s="75">
        <v>2</v>
      </c>
      <c r="N155" s="155" t="s">
        <v>693</v>
      </c>
      <c r="O155" s="76" t="s">
        <v>681</v>
      </c>
      <c r="P155" s="142"/>
    </row>
    <row r="156" spans="1:16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5</v>
      </c>
      <c r="I156" s="72">
        <v>5</v>
      </c>
      <c r="J156" s="72">
        <v>5</v>
      </c>
      <c r="K156" s="73">
        <v>5</v>
      </c>
      <c r="L156" s="76" t="s">
        <v>694</v>
      </c>
      <c r="M156" s="75">
        <v>1</v>
      </c>
      <c r="N156" s="155" t="s">
        <v>695</v>
      </c>
      <c r="O156" s="76" t="s">
        <v>696</v>
      </c>
      <c r="P156" s="142"/>
    </row>
    <row r="157" spans="1:16" ht="27" thickBot="1" x14ac:dyDescent="0.3">
      <c r="A157" s="68">
        <v>154</v>
      </c>
      <c r="B157" s="70">
        <v>5</v>
      </c>
      <c r="C157" s="71">
        <v>5</v>
      </c>
      <c r="D157" s="71">
        <v>5</v>
      </c>
      <c r="E157" s="71">
        <v>5</v>
      </c>
      <c r="F157" s="71">
        <v>5</v>
      </c>
      <c r="G157" s="71">
        <v>5</v>
      </c>
      <c r="H157" s="71">
        <v>5</v>
      </c>
      <c r="I157" s="72">
        <v>5</v>
      </c>
      <c r="J157" s="72">
        <v>5</v>
      </c>
      <c r="K157" s="73">
        <v>5</v>
      </c>
      <c r="L157" s="155" t="s">
        <v>697</v>
      </c>
      <c r="M157" s="75">
        <v>3</v>
      </c>
      <c r="N157" s="76" t="s">
        <v>698</v>
      </c>
      <c r="O157" s="76" t="s">
        <v>699</v>
      </c>
      <c r="P157" s="149"/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71">
        <v>4</v>
      </c>
      <c r="G158" s="71">
        <v>3</v>
      </c>
      <c r="H158" s="71">
        <v>4</v>
      </c>
      <c r="I158" s="72">
        <v>5</v>
      </c>
      <c r="J158" s="72">
        <v>5</v>
      </c>
      <c r="K158" s="73">
        <v>4</v>
      </c>
      <c r="L158" s="76" t="s">
        <v>252</v>
      </c>
      <c r="M158" s="75">
        <v>5</v>
      </c>
      <c r="N158" s="76" t="s">
        <v>700</v>
      </c>
      <c r="O158" s="76" t="s">
        <v>701</v>
      </c>
      <c r="P158" s="76" t="s">
        <v>196</v>
      </c>
    </row>
    <row r="159" spans="1:16" ht="16.5" thickBot="1" x14ac:dyDescent="0.3">
      <c r="A159" s="68">
        <v>156</v>
      </c>
      <c r="B159" s="70">
        <v>5</v>
      </c>
      <c r="C159" s="71">
        <v>4</v>
      </c>
      <c r="D159" s="71">
        <v>5</v>
      </c>
      <c r="E159" s="71">
        <v>5</v>
      </c>
      <c r="F159" s="71">
        <v>4</v>
      </c>
      <c r="G159" s="71">
        <v>5</v>
      </c>
      <c r="H159" s="71">
        <v>3</v>
      </c>
      <c r="I159" s="72">
        <v>3</v>
      </c>
      <c r="J159" s="139"/>
      <c r="K159" s="73">
        <v>5</v>
      </c>
      <c r="L159" s="142"/>
      <c r="M159" s="75">
        <v>4</v>
      </c>
      <c r="N159" s="76" t="s">
        <v>702</v>
      </c>
      <c r="O159" s="76" t="s">
        <v>687</v>
      </c>
      <c r="P159" s="142"/>
    </row>
    <row r="160" spans="1:16" ht="16.5" thickBot="1" x14ac:dyDescent="0.3">
      <c r="A160" s="68">
        <v>157</v>
      </c>
      <c r="B160" s="70">
        <v>5</v>
      </c>
      <c r="C160" s="71">
        <v>4</v>
      </c>
      <c r="D160" s="71">
        <v>3</v>
      </c>
      <c r="E160" s="71">
        <v>4</v>
      </c>
      <c r="F160" s="71">
        <v>4</v>
      </c>
      <c r="G160" s="71">
        <v>5</v>
      </c>
      <c r="H160" s="71">
        <v>5</v>
      </c>
      <c r="I160" s="72">
        <v>5</v>
      </c>
      <c r="J160" s="72">
        <v>5</v>
      </c>
      <c r="K160" s="73">
        <v>4</v>
      </c>
      <c r="L160" s="76" t="s">
        <v>704</v>
      </c>
      <c r="M160" s="75">
        <v>2</v>
      </c>
      <c r="N160" s="76" t="s">
        <v>703</v>
      </c>
      <c r="O160" s="76" t="s">
        <v>696</v>
      </c>
      <c r="P160" s="155" t="s">
        <v>705</v>
      </c>
    </row>
    <row r="161" spans="1:16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71">
        <v>5</v>
      </c>
      <c r="G161" s="71">
        <v>5</v>
      </c>
      <c r="H161" s="71">
        <v>5</v>
      </c>
      <c r="I161" s="72">
        <v>5</v>
      </c>
      <c r="J161" s="72">
        <v>5</v>
      </c>
      <c r="K161" s="73">
        <v>5</v>
      </c>
      <c r="L161" s="155" t="s">
        <v>706</v>
      </c>
      <c r="M161" s="151">
        <v>0</v>
      </c>
      <c r="N161" s="76" t="s">
        <v>707</v>
      </c>
      <c r="O161" s="76" t="s">
        <v>708</v>
      </c>
      <c r="P161" s="76" t="s">
        <v>709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4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76" t="s">
        <v>110</v>
      </c>
      <c r="M162" s="75">
        <v>3</v>
      </c>
      <c r="N162" s="155" t="s">
        <v>710</v>
      </c>
      <c r="O162" s="76" t="s">
        <v>681</v>
      </c>
      <c r="P162" s="155" t="s">
        <v>711</v>
      </c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5</v>
      </c>
      <c r="K163" s="73">
        <v>4</v>
      </c>
      <c r="L163" s="142"/>
      <c r="M163" s="75">
        <v>5</v>
      </c>
      <c r="N163" s="142"/>
      <c r="O163" s="76" t="s">
        <v>696</v>
      </c>
      <c r="P163" s="148"/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4</v>
      </c>
      <c r="F164" s="71">
        <v>4</v>
      </c>
      <c r="G164" s="71">
        <v>4</v>
      </c>
      <c r="H164" s="71">
        <v>4</v>
      </c>
      <c r="I164" s="72">
        <v>5</v>
      </c>
      <c r="J164" s="72">
        <v>5</v>
      </c>
      <c r="K164" s="73">
        <v>5</v>
      </c>
      <c r="L164" s="76" t="s">
        <v>712</v>
      </c>
      <c r="M164" s="75">
        <v>5</v>
      </c>
      <c r="N164" s="76" t="s">
        <v>713</v>
      </c>
      <c r="O164" s="76" t="s">
        <v>687</v>
      </c>
      <c r="P164" s="149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5</v>
      </c>
      <c r="L165" s="76" t="s">
        <v>714</v>
      </c>
      <c r="M165" s="75">
        <v>5</v>
      </c>
      <c r="N165" s="76" t="s">
        <v>715</v>
      </c>
      <c r="O165" s="76" t="s">
        <v>679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71">
        <v>5</v>
      </c>
      <c r="G166" s="71">
        <v>4</v>
      </c>
      <c r="H166" s="71">
        <v>5</v>
      </c>
      <c r="I166" s="72">
        <v>5</v>
      </c>
      <c r="J166" s="72">
        <v>5</v>
      </c>
      <c r="K166" s="73">
        <v>5</v>
      </c>
      <c r="L166" s="142"/>
      <c r="M166" s="75">
        <v>4</v>
      </c>
      <c r="N166" s="155" t="s">
        <v>716</v>
      </c>
      <c r="O166" s="76" t="s">
        <v>647</v>
      </c>
      <c r="P166" s="142"/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4</v>
      </c>
      <c r="G167" s="71">
        <v>4</v>
      </c>
      <c r="H167" s="71">
        <v>4</v>
      </c>
      <c r="I167" s="72">
        <v>4</v>
      </c>
      <c r="J167" s="72">
        <v>4</v>
      </c>
      <c r="K167" s="73">
        <v>4</v>
      </c>
      <c r="L167" s="76" t="s">
        <v>717</v>
      </c>
      <c r="M167" s="75">
        <v>2</v>
      </c>
      <c r="N167" s="155" t="s">
        <v>718</v>
      </c>
      <c r="O167" s="76" t="s">
        <v>675</v>
      </c>
      <c r="P167" s="149"/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142"/>
      <c r="M168" s="75">
        <v>4</v>
      </c>
      <c r="N168" s="142"/>
      <c r="O168" s="76" t="s">
        <v>681</v>
      </c>
      <c r="P168" s="76" t="s">
        <v>719</v>
      </c>
    </row>
    <row r="169" spans="1:16" ht="16.5" thickBot="1" x14ac:dyDescent="0.3">
      <c r="A169" s="68">
        <v>166</v>
      </c>
      <c r="B169" s="70">
        <v>4</v>
      </c>
      <c r="C169" s="71">
        <v>5</v>
      </c>
      <c r="D169" s="71">
        <v>5</v>
      </c>
      <c r="E169" s="71">
        <v>5</v>
      </c>
      <c r="F169" s="71">
        <v>4</v>
      </c>
      <c r="G169" s="71">
        <v>5</v>
      </c>
      <c r="H169" s="71">
        <v>5</v>
      </c>
      <c r="I169" s="72">
        <v>4</v>
      </c>
      <c r="J169" s="72">
        <v>4</v>
      </c>
      <c r="K169" s="73">
        <v>5</v>
      </c>
      <c r="L169" s="76" t="s">
        <v>720</v>
      </c>
      <c r="M169" s="75">
        <v>3</v>
      </c>
      <c r="N169" s="155" t="s">
        <v>721</v>
      </c>
      <c r="O169" s="76" t="s">
        <v>701</v>
      </c>
      <c r="P169" s="142"/>
    </row>
    <row r="170" spans="1:16" ht="16.5" thickBot="1" x14ac:dyDescent="0.3">
      <c r="A170" s="68">
        <v>167</v>
      </c>
      <c r="B170" s="70">
        <v>4</v>
      </c>
      <c r="C170" s="71">
        <v>4</v>
      </c>
      <c r="D170" s="71">
        <v>5</v>
      </c>
      <c r="E170" s="71">
        <v>4</v>
      </c>
      <c r="F170" s="71">
        <v>4</v>
      </c>
      <c r="G170" s="71">
        <v>5</v>
      </c>
      <c r="H170" s="71">
        <v>5</v>
      </c>
      <c r="I170" s="72">
        <v>4</v>
      </c>
      <c r="J170" s="72">
        <v>4</v>
      </c>
      <c r="K170" s="73">
        <v>3</v>
      </c>
      <c r="L170" s="76" t="s">
        <v>722</v>
      </c>
      <c r="M170" s="75">
        <v>2</v>
      </c>
      <c r="N170" s="76" t="s">
        <v>723</v>
      </c>
      <c r="O170" s="76" t="s">
        <v>692</v>
      </c>
      <c r="P170" s="76" t="s">
        <v>724</v>
      </c>
    </row>
    <row r="171" spans="1:16" ht="16.5" thickBot="1" x14ac:dyDescent="0.3">
      <c r="A171" s="68">
        <v>168</v>
      </c>
      <c r="B171" s="70">
        <v>3</v>
      </c>
      <c r="C171" s="71">
        <v>3</v>
      </c>
      <c r="D171" s="71">
        <v>4</v>
      </c>
      <c r="E171" s="71">
        <v>4</v>
      </c>
      <c r="F171" s="71">
        <v>4</v>
      </c>
      <c r="G171" s="71">
        <v>4</v>
      </c>
      <c r="H171" s="71">
        <v>4</v>
      </c>
      <c r="I171" s="72">
        <v>5</v>
      </c>
      <c r="J171" s="72">
        <v>5</v>
      </c>
      <c r="K171" s="73">
        <v>4</v>
      </c>
      <c r="L171" s="76" t="s">
        <v>725</v>
      </c>
      <c r="M171" s="75">
        <v>1</v>
      </c>
      <c r="N171" s="76" t="s">
        <v>533</v>
      </c>
      <c r="O171" s="76" t="s">
        <v>681</v>
      </c>
      <c r="P171" s="148"/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0</v>
      </c>
      <c r="H172" s="71">
        <v>5</v>
      </c>
      <c r="I172" s="72">
        <v>5</v>
      </c>
      <c r="J172" s="72">
        <v>5</v>
      </c>
      <c r="K172" s="73">
        <v>5</v>
      </c>
      <c r="L172" s="142"/>
      <c r="M172" s="75">
        <v>3</v>
      </c>
      <c r="N172" s="142"/>
      <c r="O172" s="76" t="s">
        <v>675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5</v>
      </c>
      <c r="E173" s="71">
        <v>5</v>
      </c>
      <c r="F173" s="71">
        <v>5</v>
      </c>
      <c r="G173" s="71">
        <v>4</v>
      </c>
      <c r="H173" s="71">
        <v>4</v>
      </c>
      <c r="I173" s="72">
        <v>4</v>
      </c>
      <c r="J173" s="72">
        <v>4</v>
      </c>
      <c r="K173" s="73">
        <v>5</v>
      </c>
      <c r="L173" s="76" t="s">
        <v>726</v>
      </c>
      <c r="M173" s="75">
        <v>2</v>
      </c>
      <c r="N173" s="76" t="s">
        <v>727</v>
      </c>
      <c r="O173" s="76" t="s">
        <v>675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728</v>
      </c>
      <c r="M174" s="75">
        <v>3</v>
      </c>
      <c r="N174" s="76" t="s">
        <v>729</v>
      </c>
      <c r="O174" s="76" t="s">
        <v>679</v>
      </c>
      <c r="P174" s="155" t="s">
        <v>196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4</v>
      </c>
      <c r="E175" s="71">
        <v>5</v>
      </c>
      <c r="F175" s="71">
        <v>5</v>
      </c>
      <c r="G175" s="71">
        <v>5</v>
      </c>
      <c r="H175" s="71">
        <v>5</v>
      </c>
      <c r="I175" s="72">
        <v>5</v>
      </c>
      <c r="J175" s="72">
        <v>5</v>
      </c>
      <c r="K175" s="73">
        <v>5</v>
      </c>
      <c r="L175" s="76" t="s">
        <v>730</v>
      </c>
      <c r="M175" s="75">
        <v>3</v>
      </c>
      <c r="N175" s="76" t="s">
        <v>731</v>
      </c>
      <c r="O175" s="76" t="s">
        <v>687</v>
      </c>
      <c r="P175" s="148"/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5</v>
      </c>
      <c r="E176" s="71">
        <v>4</v>
      </c>
      <c r="F176" s="71">
        <v>5</v>
      </c>
      <c r="G176" s="71">
        <v>5</v>
      </c>
      <c r="H176" s="71">
        <v>5</v>
      </c>
      <c r="I176" s="72">
        <v>5</v>
      </c>
      <c r="J176" s="72">
        <v>5</v>
      </c>
      <c r="K176" s="73">
        <v>5</v>
      </c>
      <c r="L176" s="76" t="s">
        <v>90</v>
      </c>
      <c r="M176" s="75">
        <v>4</v>
      </c>
      <c r="N176" s="76" t="s">
        <v>732</v>
      </c>
      <c r="O176" s="76" t="s">
        <v>681</v>
      </c>
      <c r="P176" s="149"/>
    </row>
    <row r="177" spans="1:16" ht="27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5</v>
      </c>
      <c r="G177" s="71">
        <v>3</v>
      </c>
      <c r="H177" s="71">
        <v>5</v>
      </c>
      <c r="I177" s="72">
        <v>5</v>
      </c>
      <c r="J177" s="72">
        <v>5</v>
      </c>
      <c r="K177" s="73">
        <v>5</v>
      </c>
      <c r="L177" s="155" t="s">
        <v>733</v>
      </c>
      <c r="M177" s="75">
        <v>5</v>
      </c>
      <c r="N177" s="155" t="s">
        <v>734</v>
      </c>
      <c r="O177" s="76" t="s">
        <v>681</v>
      </c>
      <c r="P177" s="142"/>
    </row>
    <row r="178" spans="1:16" ht="16.5" thickBot="1" x14ac:dyDescent="0.3">
      <c r="A178" s="68">
        <v>175</v>
      </c>
      <c r="B178" s="70">
        <v>5</v>
      </c>
      <c r="C178" s="71">
        <v>4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76" t="s">
        <v>735</v>
      </c>
      <c r="M178" s="75">
        <v>5</v>
      </c>
      <c r="N178" s="155" t="s">
        <v>736</v>
      </c>
      <c r="O178" s="76" t="s">
        <v>681</v>
      </c>
      <c r="P178" s="76" t="s">
        <v>737</v>
      </c>
    </row>
    <row r="179" spans="1:16" ht="16.5" thickBot="1" x14ac:dyDescent="0.3">
      <c r="A179" s="68">
        <v>176</v>
      </c>
      <c r="B179" s="70">
        <v>4</v>
      </c>
      <c r="C179" s="71">
        <v>4</v>
      </c>
      <c r="D179" s="71">
        <v>3</v>
      </c>
      <c r="E179" s="71">
        <v>4</v>
      </c>
      <c r="F179" s="71">
        <v>2</v>
      </c>
      <c r="G179" s="71">
        <v>3</v>
      </c>
      <c r="H179" s="71">
        <v>5</v>
      </c>
      <c r="I179" s="72">
        <v>5</v>
      </c>
      <c r="J179" s="72">
        <v>5</v>
      </c>
      <c r="K179" s="73">
        <v>4</v>
      </c>
      <c r="L179" s="76" t="s">
        <v>738</v>
      </c>
      <c r="M179" s="75">
        <v>4</v>
      </c>
      <c r="N179" s="155" t="s">
        <v>739</v>
      </c>
      <c r="O179" s="76" t="s">
        <v>681</v>
      </c>
      <c r="P179" s="155" t="s">
        <v>740</v>
      </c>
    </row>
    <row r="180" spans="1:16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4</v>
      </c>
      <c r="G180" s="71">
        <v>5</v>
      </c>
      <c r="H180" s="71">
        <v>5</v>
      </c>
      <c r="I180" s="72">
        <v>5</v>
      </c>
      <c r="J180" s="72">
        <v>5</v>
      </c>
      <c r="K180" s="73">
        <v>4</v>
      </c>
      <c r="L180" s="74" t="s">
        <v>741</v>
      </c>
      <c r="M180" s="75">
        <v>4</v>
      </c>
      <c r="N180" s="74" t="s">
        <v>742</v>
      </c>
      <c r="O180" s="76" t="s">
        <v>681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3</v>
      </c>
      <c r="E181" s="71">
        <v>5</v>
      </c>
      <c r="F181" s="71">
        <v>3</v>
      </c>
      <c r="G181" s="71">
        <v>3</v>
      </c>
      <c r="H181" s="71">
        <v>5</v>
      </c>
      <c r="I181" s="72">
        <v>5</v>
      </c>
      <c r="J181" s="72">
        <v>5</v>
      </c>
      <c r="K181" s="73">
        <v>4</v>
      </c>
      <c r="L181" s="74" t="s">
        <v>743</v>
      </c>
      <c r="M181" s="75">
        <v>4</v>
      </c>
      <c r="N181" s="74" t="s">
        <v>744</v>
      </c>
      <c r="O181" s="76" t="s">
        <v>681</v>
      </c>
      <c r="P181" s="76" t="s">
        <v>745</v>
      </c>
    </row>
    <row r="182" spans="1:16" ht="16.5" thickBot="1" x14ac:dyDescent="0.3">
      <c r="A182" s="68">
        <v>179</v>
      </c>
      <c r="B182" s="70">
        <v>5</v>
      </c>
      <c r="C182" s="71">
        <v>4</v>
      </c>
      <c r="D182" s="71">
        <v>5</v>
      </c>
      <c r="E182" s="71">
        <v>4</v>
      </c>
      <c r="F182" s="71">
        <v>4</v>
      </c>
      <c r="G182" s="71">
        <v>5</v>
      </c>
      <c r="H182" s="71">
        <v>4</v>
      </c>
      <c r="I182" s="72">
        <v>5</v>
      </c>
      <c r="J182" s="72">
        <v>5</v>
      </c>
      <c r="K182" s="73">
        <v>5</v>
      </c>
      <c r="L182" s="76" t="s">
        <v>746</v>
      </c>
      <c r="M182" s="75">
        <v>4</v>
      </c>
      <c r="N182" s="76" t="s">
        <v>747</v>
      </c>
      <c r="O182" s="76" t="s">
        <v>699</v>
      </c>
      <c r="P182" s="142"/>
    </row>
    <row r="183" spans="1:16" ht="16.5" thickBot="1" x14ac:dyDescent="0.3">
      <c r="A183" s="68">
        <v>180</v>
      </c>
      <c r="B183" s="70">
        <v>4</v>
      </c>
      <c r="C183" s="71">
        <v>5</v>
      </c>
      <c r="D183" s="71">
        <v>5</v>
      </c>
      <c r="E183" s="71">
        <v>4</v>
      </c>
      <c r="F183" s="71">
        <v>5</v>
      </c>
      <c r="G183" s="71">
        <v>4</v>
      </c>
      <c r="H183" s="71">
        <v>3</v>
      </c>
      <c r="I183" s="72">
        <v>5</v>
      </c>
      <c r="J183" s="72">
        <v>4</v>
      </c>
      <c r="K183" s="73">
        <v>4</v>
      </c>
      <c r="L183" s="76" t="s">
        <v>748</v>
      </c>
      <c r="M183" s="75">
        <v>4</v>
      </c>
      <c r="N183" s="76" t="s">
        <v>749</v>
      </c>
      <c r="O183" s="76" t="s">
        <v>752</v>
      </c>
      <c r="P183" s="151" t="s">
        <v>139</v>
      </c>
    </row>
    <row r="184" spans="1:16" ht="16.5" thickBot="1" x14ac:dyDescent="0.3">
      <c r="A184" s="68">
        <v>181</v>
      </c>
      <c r="B184" s="70">
        <v>5</v>
      </c>
      <c r="C184" s="71">
        <v>3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76" t="s">
        <v>750</v>
      </c>
      <c r="M184" s="75">
        <v>5</v>
      </c>
      <c r="N184" s="76" t="s">
        <v>751</v>
      </c>
      <c r="O184" s="76" t="s">
        <v>752</v>
      </c>
      <c r="P184" s="148"/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753</v>
      </c>
      <c r="M185" s="75">
        <v>0</v>
      </c>
      <c r="N185" s="76" t="s">
        <v>754</v>
      </c>
      <c r="O185" s="76" t="s">
        <v>752</v>
      </c>
      <c r="P185" s="151" t="s">
        <v>755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76" t="s">
        <v>756</v>
      </c>
      <c r="M186" s="75">
        <v>3</v>
      </c>
      <c r="N186" s="76" t="s">
        <v>757</v>
      </c>
      <c r="O186" s="76" t="s">
        <v>752</v>
      </c>
      <c r="P186" s="151" t="s">
        <v>758</v>
      </c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4</v>
      </c>
      <c r="F187" s="71">
        <v>4</v>
      </c>
      <c r="G187" s="71">
        <v>3</v>
      </c>
      <c r="H187" s="71">
        <v>4</v>
      </c>
      <c r="I187" s="72">
        <v>3</v>
      </c>
      <c r="J187" s="72">
        <v>5</v>
      </c>
      <c r="K187" s="73">
        <v>4</v>
      </c>
      <c r="L187" s="76" t="s">
        <v>759</v>
      </c>
      <c r="M187" s="75">
        <v>2</v>
      </c>
      <c r="N187" s="76" t="s">
        <v>760</v>
      </c>
      <c r="O187" s="76" t="s">
        <v>752</v>
      </c>
      <c r="P187" s="148"/>
    </row>
    <row r="188" spans="1:16" ht="16.5" thickBot="1" x14ac:dyDescent="0.3">
      <c r="A188" s="68">
        <v>185</v>
      </c>
      <c r="B188" s="70">
        <v>5</v>
      </c>
      <c r="C188" s="71">
        <v>5</v>
      </c>
      <c r="D188" s="71">
        <v>5</v>
      </c>
      <c r="E188" s="71">
        <v>5</v>
      </c>
      <c r="F188" s="71">
        <v>5</v>
      </c>
      <c r="G188" s="71">
        <v>5</v>
      </c>
      <c r="H188" s="71">
        <v>5</v>
      </c>
      <c r="I188" s="72">
        <v>5</v>
      </c>
      <c r="J188" s="72">
        <v>5</v>
      </c>
      <c r="K188" s="73">
        <v>5</v>
      </c>
      <c r="L188" s="142"/>
      <c r="M188" s="75">
        <v>3</v>
      </c>
      <c r="N188" s="74" t="s">
        <v>761</v>
      </c>
      <c r="O188" s="76" t="s">
        <v>752</v>
      </c>
      <c r="P188" s="151" t="s">
        <v>762</v>
      </c>
    </row>
    <row r="189" spans="1:16" ht="16.5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4</v>
      </c>
      <c r="F189" s="71">
        <v>4</v>
      </c>
      <c r="G189" s="71">
        <v>5</v>
      </c>
      <c r="H189" s="71">
        <v>5</v>
      </c>
      <c r="I189" s="72">
        <v>5</v>
      </c>
      <c r="J189" s="72">
        <v>5</v>
      </c>
      <c r="K189" s="73">
        <v>5</v>
      </c>
      <c r="L189" s="74" t="s">
        <v>763</v>
      </c>
      <c r="M189" s="75">
        <v>4</v>
      </c>
      <c r="N189" s="74" t="s">
        <v>764</v>
      </c>
      <c r="O189" s="76" t="s">
        <v>765</v>
      </c>
      <c r="P189" s="151" t="s">
        <v>762</v>
      </c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5</v>
      </c>
      <c r="F190" s="71">
        <v>5</v>
      </c>
      <c r="G190" s="71">
        <v>5</v>
      </c>
      <c r="H190" s="71">
        <v>5</v>
      </c>
      <c r="I190" s="72">
        <v>5</v>
      </c>
      <c r="J190" s="72">
        <v>5</v>
      </c>
      <c r="K190" s="73">
        <v>5</v>
      </c>
      <c r="L190" s="74" t="s">
        <v>766</v>
      </c>
      <c r="M190" s="75">
        <v>2</v>
      </c>
      <c r="N190" s="142"/>
      <c r="O190" s="76" t="s">
        <v>765</v>
      </c>
      <c r="P190" s="142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4</v>
      </c>
      <c r="E191" s="71">
        <v>4</v>
      </c>
      <c r="F191" s="71">
        <v>5</v>
      </c>
      <c r="G191" s="71">
        <v>5</v>
      </c>
      <c r="H191" s="71">
        <v>4</v>
      </c>
      <c r="I191" s="72">
        <v>5</v>
      </c>
      <c r="J191" s="72">
        <v>5</v>
      </c>
      <c r="K191" s="73">
        <v>5</v>
      </c>
      <c r="L191" s="151" t="s">
        <v>767</v>
      </c>
      <c r="M191" s="75">
        <v>3</v>
      </c>
      <c r="N191" s="74" t="s">
        <v>768</v>
      </c>
      <c r="O191" s="76" t="s">
        <v>765</v>
      </c>
      <c r="P191" s="151" t="s">
        <v>769</v>
      </c>
    </row>
    <row r="192" spans="1:16" ht="16.5" thickBot="1" x14ac:dyDescent="0.3">
      <c r="A192" s="68">
        <v>189</v>
      </c>
      <c r="B192" s="70">
        <v>5</v>
      </c>
      <c r="C192" s="71">
        <v>4</v>
      </c>
      <c r="D192" s="71">
        <v>5</v>
      </c>
      <c r="E192" s="71">
        <v>5</v>
      </c>
      <c r="F192" s="71">
        <v>4</v>
      </c>
      <c r="G192" s="71">
        <v>2</v>
      </c>
      <c r="H192" s="71">
        <v>5</v>
      </c>
      <c r="I192" s="72">
        <v>5</v>
      </c>
      <c r="J192" s="72">
        <v>4</v>
      </c>
      <c r="K192" s="73">
        <v>4</v>
      </c>
      <c r="L192" s="74" t="s">
        <v>770</v>
      </c>
      <c r="M192" s="75">
        <v>5</v>
      </c>
      <c r="N192" s="74" t="s">
        <v>771</v>
      </c>
      <c r="O192" s="76" t="s">
        <v>765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3</v>
      </c>
      <c r="H193" s="71">
        <v>5</v>
      </c>
      <c r="I193" s="72">
        <v>5</v>
      </c>
      <c r="J193" s="71">
        <v>5</v>
      </c>
      <c r="K193" s="73">
        <v>4</v>
      </c>
      <c r="L193" s="76" t="s">
        <v>772</v>
      </c>
      <c r="M193" s="75">
        <v>2</v>
      </c>
      <c r="N193" s="148"/>
      <c r="O193" s="76" t="s">
        <v>752</v>
      </c>
      <c r="P193" s="142"/>
    </row>
    <row r="194" spans="1:16" ht="16.5" thickBot="1" x14ac:dyDescent="0.3">
      <c r="A194" s="68">
        <v>191</v>
      </c>
      <c r="B194" s="70">
        <v>2</v>
      </c>
      <c r="C194" s="71">
        <v>4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4</v>
      </c>
      <c r="K194" s="73">
        <v>5</v>
      </c>
      <c r="L194" s="155" t="s">
        <v>773</v>
      </c>
      <c r="M194" s="75">
        <v>3</v>
      </c>
      <c r="N194" s="76" t="s">
        <v>774</v>
      </c>
      <c r="O194" s="76" t="s">
        <v>765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4</v>
      </c>
      <c r="E195" s="71">
        <v>5</v>
      </c>
      <c r="F195" s="71">
        <v>5</v>
      </c>
      <c r="G195" s="71">
        <v>4</v>
      </c>
      <c r="H195" s="71">
        <v>4</v>
      </c>
      <c r="I195" s="72">
        <v>4</v>
      </c>
      <c r="J195" s="72">
        <v>4</v>
      </c>
      <c r="K195" s="73">
        <v>5</v>
      </c>
      <c r="L195" s="76" t="s">
        <v>775</v>
      </c>
      <c r="M195" s="75">
        <v>0</v>
      </c>
      <c r="N195" s="76" t="s">
        <v>776</v>
      </c>
      <c r="O195" s="76" t="s">
        <v>752</v>
      </c>
      <c r="P195" s="151" t="s">
        <v>509</v>
      </c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4</v>
      </c>
      <c r="I196" s="72">
        <v>5</v>
      </c>
      <c r="J196" s="72">
        <v>5</v>
      </c>
      <c r="K196" s="73">
        <v>5</v>
      </c>
      <c r="L196" s="76" t="s">
        <v>777</v>
      </c>
      <c r="M196" s="75">
        <v>5</v>
      </c>
      <c r="N196" s="76" t="s">
        <v>361</v>
      </c>
      <c r="O196" s="76" t="s">
        <v>765</v>
      </c>
      <c r="P196" s="151" t="s">
        <v>196</v>
      </c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72">
        <v>5</v>
      </c>
      <c r="K197" s="73">
        <v>5</v>
      </c>
      <c r="L197" s="76" t="s">
        <v>778</v>
      </c>
      <c r="M197" s="75">
        <v>5</v>
      </c>
      <c r="N197" s="76" t="s">
        <v>602</v>
      </c>
      <c r="O197" s="76" t="s">
        <v>752</v>
      </c>
      <c r="P197" s="142"/>
    </row>
    <row r="198" spans="1:16" ht="16.5" thickBot="1" x14ac:dyDescent="0.3">
      <c r="A198" s="68">
        <v>195</v>
      </c>
      <c r="B198" s="70">
        <v>5</v>
      </c>
      <c r="C198" s="71">
        <v>5</v>
      </c>
      <c r="D198" s="71">
        <v>5</v>
      </c>
      <c r="E198" s="71">
        <v>5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5</v>
      </c>
      <c r="L198" s="76" t="s">
        <v>779</v>
      </c>
      <c r="M198" s="75">
        <v>4</v>
      </c>
      <c r="N198" s="76" t="s">
        <v>780</v>
      </c>
      <c r="O198" s="76" t="s">
        <v>752</v>
      </c>
      <c r="P198" s="149"/>
    </row>
    <row r="199" spans="1:16" ht="16.5" thickBot="1" x14ac:dyDescent="0.3">
      <c r="A199" s="68">
        <v>196</v>
      </c>
      <c r="B199" s="70">
        <v>4</v>
      </c>
      <c r="C199" s="71">
        <v>3</v>
      </c>
      <c r="D199" s="71">
        <v>3</v>
      </c>
      <c r="E199" s="71">
        <v>4</v>
      </c>
      <c r="F199" s="71">
        <v>4</v>
      </c>
      <c r="G199" s="71">
        <v>3</v>
      </c>
      <c r="H199" s="71">
        <v>4</v>
      </c>
      <c r="I199" s="72">
        <v>4</v>
      </c>
      <c r="J199" s="72">
        <v>4</v>
      </c>
      <c r="K199" s="73">
        <v>4</v>
      </c>
      <c r="L199" s="155" t="s">
        <v>781</v>
      </c>
      <c r="M199" s="75">
        <v>4</v>
      </c>
      <c r="N199" s="76" t="s">
        <v>782</v>
      </c>
      <c r="O199" s="76" t="s">
        <v>752</v>
      </c>
      <c r="P199" s="142"/>
    </row>
    <row r="200" spans="1:16" ht="16.5" thickBot="1" x14ac:dyDescent="0.3">
      <c r="A200" s="68">
        <v>197</v>
      </c>
      <c r="B200" s="70">
        <v>4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4</v>
      </c>
      <c r="K200" s="73">
        <v>5</v>
      </c>
      <c r="L200" s="76" t="s">
        <v>783</v>
      </c>
      <c r="M200" s="75">
        <v>4</v>
      </c>
      <c r="N200" s="76" t="s">
        <v>784</v>
      </c>
      <c r="O200" s="76" t="s">
        <v>765</v>
      </c>
      <c r="P200" s="142"/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4</v>
      </c>
      <c r="F201" s="71">
        <v>4</v>
      </c>
      <c r="G201" s="71">
        <v>5</v>
      </c>
      <c r="H201" s="71">
        <v>5</v>
      </c>
      <c r="I201" s="72">
        <v>5</v>
      </c>
      <c r="J201" s="72">
        <v>5</v>
      </c>
      <c r="K201" s="73">
        <v>5</v>
      </c>
      <c r="L201" s="76" t="s">
        <v>785</v>
      </c>
      <c r="M201" s="75">
        <v>0</v>
      </c>
      <c r="N201" s="76" t="s">
        <v>786</v>
      </c>
      <c r="O201" s="76" t="s">
        <v>752</v>
      </c>
      <c r="P201" s="151" t="s">
        <v>196</v>
      </c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4</v>
      </c>
      <c r="F202" s="71">
        <v>5</v>
      </c>
      <c r="G202" s="71">
        <v>5</v>
      </c>
      <c r="H202" s="71">
        <v>4</v>
      </c>
      <c r="I202" s="72">
        <v>4</v>
      </c>
      <c r="J202" s="72">
        <v>5</v>
      </c>
      <c r="K202" s="73">
        <v>5</v>
      </c>
      <c r="L202" s="76" t="s">
        <v>787</v>
      </c>
      <c r="M202" s="75">
        <v>3</v>
      </c>
      <c r="N202" s="76" t="s">
        <v>788</v>
      </c>
      <c r="O202" s="76" t="s">
        <v>765</v>
      </c>
      <c r="P202" s="151" t="s">
        <v>789</v>
      </c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5</v>
      </c>
      <c r="I203" s="72">
        <v>5</v>
      </c>
      <c r="J203" s="72">
        <v>5</v>
      </c>
      <c r="K203" s="73">
        <v>5</v>
      </c>
      <c r="L203" s="155" t="s">
        <v>790</v>
      </c>
      <c r="M203" s="75">
        <v>5</v>
      </c>
      <c r="N203" s="76" t="s">
        <v>791</v>
      </c>
      <c r="O203" s="76" t="s">
        <v>765</v>
      </c>
      <c r="P203" s="142"/>
    </row>
    <row r="204" spans="1:16" ht="16.5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71">
        <v>5</v>
      </c>
      <c r="G204" s="71">
        <v>5</v>
      </c>
      <c r="H204" s="71">
        <v>5</v>
      </c>
      <c r="I204" s="72">
        <v>5</v>
      </c>
      <c r="J204" s="72">
        <v>5</v>
      </c>
      <c r="K204" s="73">
        <v>5</v>
      </c>
      <c r="L204" s="155" t="s">
        <v>792</v>
      </c>
      <c r="M204" s="75">
        <v>5</v>
      </c>
      <c r="N204" s="76" t="s">
        <v>793</v>
      </c>
      <c r="O204" s="76" t="s">
        <v>765</v>
      </c>
      <c r="P204" s="155" t="s">
        <v>794</v>
      </c>
    </row>
    <row r="205" spans="1:16" ht="16.5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5</v>
      </c>
      <c r="L205" s="155" t="s">
        <v>795</v>
      </c>
      <c r="M205" s="75">
        <v>5</v>
      </c>
      <c r="N205" s="76" t="s">
        <v>796</v>
      </c>
      <c r="O205" s="76" t="s">
        <v>765</v>
      </c>
      <c r="P205" s="155" t="s">
        <v>340</v>
      </c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3</v>
      </c>
      <c r="H206" s="71">
        <v>5</v>
      </c>
      <c r="I206" s="72">
        <v>5</v>
      </c>
      <c r="J206" s="72">
        <v>5</v>
      </c>
      <c r="K206" s="73">
        <v>5</v>
      </c>
      <c r="L206" s="155" t="s">
        <v>797</v>
      </c>
      <c r="M206" s="75">
        <v>1</v>
      </c>
      <c r="N206" s="76" t="s">
        <v>798</v>
      </c>
      <c r="O206" s="76" t="s">
        <v>752</v>
      </c>
      <c r="P206" s="155" t="s">
        <v>799</v>
      </c>
    </row>
    <row r="207" spans="1:16" ht="16.5" thickBot="1" x14ac:dyDescent="0.3">
      <c r="A207" s="68">
        <v>204</v>
      </c>
      <c r="B207" s="70">
        <v>3</v>
      </c>
      <c r="C207" s="71">
        <v>2</v>
      </c>
      <c r="D207" s="71">
        <v>4</v>
      </c>
      <c r="E207" s="71">
        <v>3</v>
      </c>
      <c r="F207" s="71">
        <v>5</v>
      </c>
      <c r="G207" s="71">
        <v>5</v>
      </c>
      <c r="H207" s="71">
        <v>4</v>
      </c>
      <c r="I207" s="72">
        <v>4</v>
      </c>
      <c r="J207" s="72">
        <v>4</v>
      </c>
      <c r="K207" s="73">
        <v>4</v>
      </c>
      <c r="L207" s="155" t="s">
        <v>800</v>
      </c>
      <c r="M207" s="75">
        <v>2</v>
      </c>
      <c r="N207" s="76" t="s">
        <v>801</v>
      </c>
      <c r="O207" s="76" t="s">
        <v>752</v>
      </c>
      <c r="P207" s="142"/>
    </row>
    <row r="208" spans="1:16" ht="16.5" thickBot="1" x14ac:dyDescent="0.3">
      <c r="A208" s="68">
        <v>205</v>
      </c>
      <c r="B208" s="70">
        <v>5</v>
      </c>
      <c r="C208" s="71">
        <v>4</v>
      </c>
      <c r="D208" s="71">
        <v>5</v>
      </c>
      <c r="E208" s="71">
        <v>5</v>
      </c>
      <c r="F208" s="71">
        <v>5</v>
      </c>
      <c r="G208" s="71">
        <v>5</v>
      </c>
      <c r="H208" s="71">
        <v>5</v>
      </c>
      <c r="I208" s="72">
        <v>5</v>
      </c>
      <c r="J208" s="72">
        <v>5</v>
      </c>
      <c r="K208" s="73">
        <v>5</v>
      </c>
      <c r="L208" s="155" t="s">
        <v>802</v>
      </c>
      <c r="M208" s="75">
        <v>5</v>
      </c>
      <c r="N208" s="76" t="s">
        <v>803</v>
      </c>
      <c r="O208" s="76" t="s">
        <v>765</v>
      </c>
      <c r="P208" s="142"/>
    </row>
    <row r="209" spans="1:16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5</v>
      </c>
      <c r="I209" s="72">
        <v>5</v>
      </c>
      <c r="J209" s="72">
        <v>5</v>
      </c>
      <c r="K209" s="73">
        <v>5</v>
      </c>
      <c r="L209" s="155" t="s">
        <v>804</v>
      </c>
      <c r="M209" s="75">
        <v>5</v>
      </c>
      <c r="N209" s="76" t="s">
        <v>805</v>
      </c>
      <c r="O209" s="76" t="s">
        <v>765</v>
      </c>
      <c r="P209" s="155" t="s">
        <v>139</v>
      </c>
    </row>
    <row r="210" spans="1:16" ht="16.5" thickBot="1" x14ac:dyDescent="0.3">
      <c r="A210" s="68">
        <v>207</v>
      </c>
      <c r="B210" s="70">
        <v>4</v>
      </c>
      <c r="C210" s="71">
        <v>4</v>
      </c>
      <c r="D210" s="71">
        <v>4</v>
      </c>
      <c r="E210" s="71">
        <v>4</v>
      </c>
      <c r="F210" s="71">
        <v>4</v>
      </c>
      <c r="G210" s="71">
        <v>4</v>
      </c>
      <c r="H210" s="71">
        <v>4</v>
      </c>
      <c r="I210" s="72">
        <v>4</v>
      </c>
      <c r="J210" s="72">
        <v>4</v>
      </c>
      <c r="K210" s="73">
        <v>4</v>
      </c>
      <c r="L210" s="148"/>
      <c r="M210" s="75">
        <v>4</v>
      </c>
      <c r="N210" s="148"/>
      <c r="O210" s="76" t="s">
        <v>752</v>
      </c>
      <c r="P210" s="142"/>
    </row>
    <row r="211" spans="1:16" ht="16.5" thickBot="1" x14ac:dyDescent="0.3">
      <c r="A211" s="68">
        <v>208</v>
      </c>
      <c r="B211" s="70">
        <v>4</v>
      </c>
      <c r="C211" s="71">
        <v>4</v>
      </c>
      <c r="D211" s="71">
        <v>4</v>
      </c>
      <c r="E211" s="71">
        <v>3</v>
      </c>
      <c r="F211" s="71">
        <v>4</v>
      </c>
      <c r="G211" s="71">
        <v>4</v>
      </c>
      <c r="H211" s="71">
        <v>4</v>
      </c>
      <c r="I211" s="72">
        <v>4</v>
      </c>
      <c r="J211" s="72">
        <v>4</v>
      </c>
      <c r="K211" s="73">
        <v>4</v>
      </c>
      <c r="L211" s="155" t="s">
        <v>806</v>
      </c>
      <c r="M211" s="75">
        <v>2</v>
      </c>
      <c r="N211" s="149"/>
      <c r="O211" s="76" t="s">
        <v>765</v>
      </c>
      <c r="P211" s="142"/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2</v>
      </c>
      <c r="H212" s="71">
        <v>3</v>
      </c>
      <c r="I212" s="72">
        <v>5</v>
      </c>
      <c r="J212" s="72">
        <v>5</v>
      </c>
      <c r="K212" s="73">
        <v>5</v>
      </c>
      <c r="L212" s="148"/>
      <c r="M212" s="75">
        <v>2</v>
      </c>
      <c r="N212" s="155" t="s">
        <v>807</v>
      </c>
      <c r="O212" s="76" t="s">
        <v>752</v>
      </c>
      <c r="P212" s="142"/>
    </row>
    <row r="213" spans="1:16" ht="16.5" thickBot="1" x14ac:dyDescent="0.3">
      <c r="A213" s="68">
        <v>210</v>
      </c>
      <c r="B213" s="70">
        <v>4</v>
      </c>
      <c r="C213" s="71">
        <v>4</v>
      </c>
      <c r="D213" s="71">
        <v>4</v>
      </c>
      <c r="E213" s="71">
        <v>5</v>
      </c>
      <c r="F213" s="71">
        <v>5</v>
      </c>
      <c r="G213" s="71">
        <v>5</v>
      </c>
      <c r="H213" s="71">
        <v>5</v>
      </c>
      <c r="I213" s="72">
        <v>5</v>
      </c>
      <c r="J213" s="72">
        <v>5</v>
      </c>
      <c r="K213" s="73">
        <v>5</v>
      </c>
      <c r="L213" s="155" t="s">
        <v>808</v>
      </c>
      <c r="M213" s="75">
        <v>2</v>
      </c>
      <c r="N213" s="76" t="s">
        <v>809</v>
      </c>
      <c r="O213" s="76" t="s">
        <v>765</v>
      </c>
      <c r="P213" s="142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810</v>
      </c>
      <c r="M214" s="75">
        <v>3</v>
      </c>
      <c r="N214" s="148"/>
      <c r="O214" s="76" t="s">
        <v>752</v>
      </c>
      <c r="P214" s="142"/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71">
        <v>5</v>
      </c>
      <c r="G215" s="71">
        <v>5</v>
      </c>
      <c r="H215" s="71">
        <v>5</v>
      </c>
      <c r="I215" s="72">
        <v>5</v>
      </c>
      <c r="J215" s="72">
        <v>5</v>
      </c>
      <c r="K215" s="73">
        <v>5</v>
      </c>
      <c r="L215" s="148"/>
      <c r="M215" s="75">
        <v>5</v>
      </c>
      <c r="N215" s="76" t="s">
        <v>811</v>
      </c>
      <c r="O215" s="76" t="s">
        <v>765</v>
      </c>
      <c r="P215" s="142"/>
    </row>
    <row r="216" spans="1:16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4</v>
      </c>
      <c r="F216" s="71">
        <v>5</v>
      </c>
      <c r="G216" s="71">
        <v>5</v>
      </c>
      <c r="H216" s="71">
        <v>5</v>
      </c>
      <c r="I216" s="72">
        <v>5</v>
      </c>
      <c r="J216" s="72">
        <v>5</v>
      </c>
      <c r="K216" s="73">
        <v>5</v>
      </c>
      <c r="L216" s="148"/>
      <c r="M216" s="75">
        <v>5</v>
      </c>
      <c r="N216" s="148"/>
      <c r="O216" s="76" t="s">
        <v>765</v>
      </c>
      <c r="P216" s="142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4</v>
      </c>
      <c r="I217" s="72">
        <v>4</v>
      </c>
      <c r="J217" s="72">
        <v>5</v>
      </c>
      <c r="K217" s="73">
        <v>5</v>
      </c>
      <c r="L217" s="155" t="s">
        <v>812</v>
      </c>
      <c r="M217" s="75">
        <v>3</v>
      </c>
      <c r="N217" s="76" t="s">
        <v>813</v>
      </c>
      <c r="O217" s="76" t="s">
        <v>765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5</v>
      </c>
      <c r="H218" s="71">
        <v>5</v>
      </c>
      <c r="I218" s="72">
        <v>5</v>
      </c>
      <c r="J218" s="72">
        <v>5</v>
      </c>
      <c r="K218" s="73">
        <v>5</v>
      </c>
      <c r="L218" s="155" t="s">
        <v>814</v>
      </c>
      <c r="M218" s="75">
        <v>4</v>
      </c>
      <c r="N218" s="76" t="s">
        <v>815</v>
      </c>
      <c r="O218" s="76" t="s">
        <v>765</v>
      </c>
      <c r="P218" s="155" t="s">
        <v>816</v>
      </c>
    </row>
    <row r="219" spans="1:16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71">
        <v>5</v>
      </c>
      <c r="G219" s="71">
        <v>3</v>
      </c>
      <c r="H219" s="71">
        <v>5</v>
      </c>
      <c r="I219" s="72">
        <v>5</v>
      </c>
      <c r="J219" s="72">
        <v>5</v>
      </c>
      <c r="K219" s="73">
        <v>5</v>
      </c>
      <c r="L219" s="155" t="s">
        <v>235</v>
      </c>
      <c r="M219" s="75">
        <v>4</v>
      </c>
      <c r="N219" s="76" t="s">
        <v>817</v>
      </c>
      <c r="O219" s="76" t="s">
        <v>765</v>
      </c>
      <c r="P219" s="142"/>
    </row>
    <row r="220" spans="1:16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4</v>
      </c>
      <c r="F220" s="71">
        <v>5</v>
      </c>
      <c r="G220" s="71">
        <v>5</v>
      </c>
      <c r="H220" s="71">
        <v>5</v>
      </c>
      <c r="I220" s="72">
        <v>5</v>
      </c>
      <c r="J220" s="72">
        <v>5</v>
      </c>
      <c r="K220" s="73">
        <v>5</v>
      </c>
      <c r="L220" s="148"/>
      <c r="M220" s="75">
        <v>3</v>
      </c>
      <c r="N220" s="76" t="s">
        <v>818</v>
      </c>
      <c r="O220" s="76" t="s">
        <v>765</v>
      </c>
      <c r="P220" s="142"/>
    </row>
    <row r="221" spans="1:16" ht="27" thickBot="1" x14ac:dyDescent="0.3">
      <c r="A221" s="68">
        <v>218</v>
      </c>
      <c r="B221" s="70">
        <v>5</v>
      </c>
      <c r="C221" s="71">
        <v>5</v>
      </c>
      <c r="D221" s="71">
        <v>4</v>
      </c>
      <c r="E221" s="71">
        <v>5</v>
      </c>
      <c r="F221" s="71">
        <v>5</v>
      </c>
      <c r="G221" s="71">
        <v>5</v>
      </c>
      <c r="H221" s="71">
        <v>4</v>
      </c>
      <c r="I221" s="72">
        <v>5</v>
      </c>
      <c r="J221" s="72">
        <v>5</v>
      </c>
      <c r="K221" s="73">
        <v>5</v>
      </c>
      <c r="L221" s="155" t="s">
        <v>819</v>
      </c>
      <c r="M221" s="75">
        <v>4</v>
      </c>
      <c r="N221" s="76" t="s">
        <v>820</v>
      </c>
      <c r="O221" s="76" t="s">
        <v>752</v>
      </c>
      <c r="P221" s="155" t="s">
        <v>821</v>
      </c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4</v>
      </c>
      <c r="F222" s="71">
        <v>5</v>
      </c>
      <c r="G222" s="71">
        <v>4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4</v>
      </c>
      <c r="N222" s="76" t="s">
        <v>822</v>
      </c>
      <c r="O222" s="76" t="s">
        <v>823</v>
      </c>
      <c r="P222" s="155" t="s">
        <v>277</v>
      </c>
    </row>
    <row r="223" spans="1:16" ht="16.5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4</v>
      </c>
      <c r="L223" s="155" t="s">
        <v>824</v>
      </c>
      <c r="M223" s="75">
        <v>5</v>
      </c>
      <c r="N223" s="76" t="s">
        <v>825</v>
      </c>
      <c r="O223" s="76" t="s">
        <v>826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4</v>
      </c>
      <c r="H224" s="71">
        <v>4</v>
      </c>
      <c r="I224" s="72">
        <v>5</v>
      </c>
      <c r="J224" s="72">
        <v>5</v>
      </c>
      <c r="K224" s="73">
        <v>5</v>
      </c>
      <c r="L224" s="155" t="s">
        <v>827</v>
      </c>
      <c r="M224" s="75">
        <v>4</v>
      </c>
      <c r="N224" s="76" t="s">
        <v>828</v>
      </c>
      <c r="O224" s="76" t="s">
        <v>826</v>
      </c>
      <c r="P224" s="142"/>
    </row>
    <row r="225" spans="1:16" ht="16.5" thickBot="1" x14ac:dyDescent="0.3">
      <c r="A225" s="68">
        <v>222</v>
      </c>
      <c r="B225" s="70">
        <v>5</v>
      </c>
      <c r="C225" s="71">
        <v>4</v>
      </c>
      <c r="D225" s="71">
        <v>5</v>
      </c>
      <c r="E225" s="71">
        <v>5</v>
      </c>
      <c r="F225" s="71">
        <v>5</v>
      </c>
      <c r="G225" s="71">
        <v>4</v>
      </c>
      <c r="H225" s="71">
        <v>4</v>
      </c>
      <c r="I225" s="72">
        <v>5</v>
      </c>
      <c r="J225" s="72">
        <v>5</v>
      </c>
      <c r="K225" s="73">
        <v>5</v>
      </c>
      <c r="L225" s="155" t="s">
        <v>775</v>
      </c>
      <c r="M225" s="75">
        <v>3</v>
      </c>
      <c r="N225" s="76" t="s">
        <v>829</v>
      </c>
      <c r="O225" s="76" t="s">
        <v>823</v>
      </c>
      <c r="P225" s="142"/>
    </row>
    <row r="226" spans="1:16" ht="16.5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5</v>
      </c>
      <c r="L226" s="155" t="s">
        <v>830</v>
      </c>
      <c r="M226" s="75">
        <v>5</v>
      </c>
      <c r="N226" s="148"/>
      <c r="O226" s="76" t="s">
        <v>823</v>
      </c>
      <c r="P226" s="142"/>
    </row>
    <row r="227" spans="1:16" ht="27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4</v>
      </c>
      <c r="F227" s="71">
        <v>5</v>
      </c>
      <c r="G227" s="71">
        <v>4</v>
      </c>
      <c r="H227" s="71">
        <v>5</v>
      </c>
      <c r="I227" s="72">
        <v>5</v>
      </c>
      <c r="J227" s="72">
        <v>5</v>
      </c>
      <c r="K227" s="73">
        <v>5</v>
      </c>
      <c r="L227" s="155" t="s">
        <v>831</v>
      </c>
      <c r="M227" s="75">
        <v>3</v>
      </c>
      <c r="N227" s="76" t="s">
        <v>832</v>
      </c>
      <c r="O227" s="76" t="s">
        <v>826</v>
      </c>
      <c r="P227" s="142"/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71">
        <v>5</v>
      </c>
      <c r="G228" s="71">
        <v>4</v>
      </c>
      <c r="H228" s="71">
        <v>5</v>
      </c>
      <c r="I228" s="72">
        <v>5</v>
      </c>
      <c r="J228" s="72">
        <v>5</v>
      </c>
      <c r="K228" s="73">
        <v>4</v>
      </c>
      <c r="L228" s="148"/>
      <c r="M228" s="75">
        <v>5</v>
      </c>
      <c r="N228" s="76" t="s">
        <v>833</v>
      </c>
      <c r="O228" s="76" t="s">
        <v>826</v>
      </c>
      <c r="P228" s="155" t="s">
        <v>196</v>
      </c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834</v>
      </c>
      <c r="M229" s="75">
        <v>5</v>
      </c>
      <c r="N229" s="76" t="s">
        <v>835</v>
      </c>
      <c r="O229" s="76" t="s">
        <v>826</v>
      </c>
      <c r="P229" s="142"/>
    </row>
    <row r="230" spans="1:16" ht="16.5" thickBot="1" x14ac:dyDescent="0.3">
      <c r="A230" s="68">
        <v>227</v>
      </c>
      <c r="B230" s="70">
        <v>4</v>
      </c>
      <c r="C230" s="71">
        <v>5</v>
      </c>
      <c r="D230" s="71">
        <v>5</v>
      </c>
      <c r="E230" s="71">
        <v>4</v>
      </c>
      <c r="F230" s="71">
        <v>4</v>
      </c>
      <c r="G230" s="71">
        <v>5</v>
      </c>
      <c r="H230" s="71">
        <v>5</v>
      </c>
      <c r="I230" s="72">
        <v>5</v>
      </c>
      <c r="J230" s="72">
        <v>5</v>
      </c>
      <c r="K230" s="73">
        <v>3</v>
      </c>
      <c r="L230" s="148"/>
      <c r="M230" s="75">
        <v>2</v>
      </c>
      <c r="N230" s="76" t="s">
        <v>836</v>
      </c>
      <c r="O230" s="76" t="s">
        <v>823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4</v>
      </c>
      <c r="F231" s="71">
        <v>4</v>
      </c>
      <c r="G231" s="71">
        <v>3</v>
      </c>
      <c r="H231" s="71">
        <v>4</v>
      </c>
      <c r="I231" s="72">
        <v>5</v>
      </c>
      <c r="J231" s="72">
        <v>4</v>
      </c>
      <c r="K231" s="73">
        <v>5</v>
      </c>
      <c r="L231" s="155" t="s">
        <v>837</v>
      </c>
      <c r="M231" s="75">
        <v>4</v>
      </c>
      <c r="N231" s="76" t="s">
        <v>656</v>
      </c>
      <c r="O231" s="76" t="s">
        <v>823</v>
      </c>
      <c r="P231" s="142"/>
    </row>
    <row r="232" spans="1:16" ht="27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71">
        <v>5</v>
      </c>
      <c r="G232" s="71">
        <v>5</v>
      </c>
      <c r="H232" s="71">
        <v>5</v>
      </c>
      <c r="I232" s="72">
        <v>5</v>
      </c>
      <c r="J232" s="72">
        <v>5</v>
      </c>
      <c r="K232" s="73">
        <v>5</v>
      </c>
      <c r="L232" s="155" t="s">
        <v>838</v>
      </c>
      <c r="M232" s="75">
        <v>5</v>
      </c>
      <c r="N232" s="76" t="s">
        <v>839</v>
      </c>
      <c r="O232" s="76" t="s">
        <v>826</v>
      </c>
      <c r="P232" s="151" t="s">
        <v>226</v>
      </c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5</v>
      </c>
      <c r="I233" s="72">
        <v>5</v>
      </c>
      <c r="J233" s="72">
        <v>5</v>
      </c>
      <c r="K233" s="73">
        <v>4</v>
      </c>
      <c r="L233" s="148"/>
      <c r="M233" s="75">
        <v>3</v>
      </c>
      <c r="N233" s="148"/>
      <c r="O233" s="76" t="s">
        <v>826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4</v>
      </c>
      <c r="I234" s="72">
        <v>4</v>
      </c>
      <c r="J234" s="72">
        <v>5</v>
      </c>
      <c r="K234" s="73">
        <v>5</v>
      </c>
      <c r="L234" s="148"/>
      <c r="M234" s="75">
        <v>3</v>
      </c>
      <c r="N234" s="76" t="s">
        <v>840</v>
      </c>
      <c r="O234" s="76" t="s">
        <v>826</v>
      </c>
      <c r="P234" s="142"/>
    </row>
    <row r="235" spans="1:16" ht="16.5" thickBot="1" x14ac:dyDescent="0.3">
      <c r="A235" s="68">
        <v>232</v>
      </c>
      <c r="B235" s="70">
        <v>5</v>
      </c>
      <c r="C235" s="71">
        <v>3</v>
      </c>
      <c r="D235" s="71">
        <v>4</v>
      </c>
      <c r="E235" s="71">
        <v>4</v>
      </c>
      <c r="F235" s="71">
        <v>3</v>
      </c>
      <c r="G235" s="71">
        <v>5</v>
      </c>
      <c r="H235" s="71">
        <v>5</v>
      </c>
      <c r="I235" s="72">
        <v>5</v>
      </c>
      <c r="J235" s="72">
        <v>4</v>
      </c>
      <c r="K235" s="73">
        <v>5</v>
      </c>
      <c r="L235" s="155" t="s">
        <v>841</v>
      </c>
      <c r="M235" s="75">
        <v>5</v>
      </c>
      <c r="N235" s="76" t="s">
        <v>842</v>
      </c>
      <c r="O235" s="76" t="s">
        <v>823</v>
      </c>
      <c r="P235" s="151" t="s">
        <v>843</v>
      </c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4</v>
      </c>
      <c r="E236" s="71">
        <v>4</v>
      </c>
      <c r="F236" s="71">
        <v>5</v>
      </c>
      <c r="G236" s="71">
        <v>4</v>
      </c>
      <c r="H236" s="71">
        <v>5</v>
      </c>
      <c r="I236" s="72">
        <v>4</v>
      </c>
      <c r="J236" s="72">
        <v>5</v>
      </c>
      <c r="K236" s="73">
        <v>5</v>
      </c>
      <c r="L236" s="155" t="s">
        <v>844</v>
      </c>
      <c r="M236" s="75">
        <v>3</v>
      </c>
      <c r="N236" s="76" t="s">
        <v>845</v>
      </c>
      <c r="O236" s="76" t="s">
        <v>826</v>
      </c>
      <c r="P236" s="151" t="s">
        <v>846</v>
      </c>
    </row>
    <row r="237" spans="1:16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5</v>
      </c>
      <c r="K237" s="73">
        <v>5</v>
      </c>
      <c r="L237" s="155" t="s">
        <v>847</v>
      </c>
      <c r="M237" s="75">
        <v>5</v>
      </c>
      <c r="N237" s="76" t="s">
        <v>848</v>
      </c>
      <c r="O237" s="76" t="s">
        <v>823</v>
      </c>
      <c r="P237" s="151" t="s">
        <v>849</v>
      </c>
    </row>
    <row r="238" spans="1:16" ht="16.5" thickBot="1" x14ac:dyDescent="0.3">
      <c r="A238" s="68">
        <v>235</v>
      </c>
      <c r="B238" s="70">
        <v>5</v>
      </c>
      <c r="C238" s="71">
        <v>4</v>
      </c>
      <c r="D238" s="71">
        <v>5</v>
      </c>
      <c r="E238" s="71">
        <v>5</v>
      </c>
      <c r="F238" s="71">
        <v>5</v>
      </c>
      <c r="G238" s="71">
        <v>5</v>
      </c>
      <c r="H238" s="71">
        <v>5</v>
      </c>
      <c r="I238" s="72">
        <v>5</v>
      </c>
      <c r="J238" s="72">
        <v>5</v>
      </c>
      <c r="K238" s="73">
        <v>5</v>
      </c>
      <c r="L238" s="155" t="s">
        <v>850</v>
      </c>
      <c r="M238" s="75">
        <v>3</v>
      </c>
      <c r="N238" s="76" t="s">
        <v>851</v>
      </c>
      <c r="O238" s="76" t="s">
        <v>826</v>
      </c>
      <c r="P238" s="142"/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4</v>
      </c>
      <c r="F239" s="71">
        <v>4</v>
      </c>
      <c r="G239" s="71">
        <v>4</v>
      </c>
      <c r="H239" s="71">
        <v>4</v>
      </c>
      <c r="I239" s="72">
        <v>4</v>
      </c>
      <c r="J239" s="72">
        <v>4</v>
      </c>
      <c r="K239" s="73">
        <v>4</v>
      </c>
      <c r="L239" s="155" t="s">
        <v>852</v>
      </c>
      <c r="M239" s="75">
        <v>1</v>
      </c>
      <c r="N239" s="76" t="s">
        <v>853</v>
      </c>
      <c r="O239" s="76" t="s">
        <v>826</v>
      </c>
      <c r="P239" s="155" t="s">
        <v>854</v>
      </c>
    </row>
    <row r="240" spans="1:16" ht="16.5" thickBot="1" x14ac:dyDescent="0.3">
      <c r="A240" s="68">
        <v>237</v>
      </c>
      <c r="B240" s="70">
        <v>5</v>
      </c>
      <c r="C240" s="71">
        <v>4</v>
      </c>
      <c r="D240" s="71">
        <v>5</v>
      </c>
      <c r="E240" s="71">
        <v>5</v>
      </c>
      <c r="F240" s="71">
        <v>5</v>
      </c>
      <c r="G240" s="71">
        <v>5</v>
      </c>
      <c r="H240" s="71">
        <v>5</v>
      </c>
      <c r="I240" s="72">
        <v>5</v>
      </c>
      <c r="J240" s="72">
        <v>5</v>
      </c>
      <c r="K240" s="73">
        <v>5</v>
      </c>
      <c r="L240" s="148"/>
      <c r="M240" s="75">
        <v>3</v>
      </c>
      <c r="N240" s="161"/>
      <c r="O240" s="76" t="s">
        <v>823</v>
      </c>
      <c r="P240" s="142"/>
    </row>
    <row r="241" spans="1:16" ht="16.5" thickBot="1" x14ac:dyDescent="0.3">
      <c r="A241" s="68">
        <v>238</v>
      </c>
      <c r="B241" s="70">
        <v>5</v>
      </c>
      <c r="C241" s="71">
        <v>4</v>
      </c>
      <c r="D241" s="71">
        <v>5</v>
      </c>
      <c r="E241" s="71">
        <v>4</v>
      </c>
      <c r="F241" s="71">
        <v>5</v>
      </c>
      <c r="G241" s="71">
        <v>5</v>
      </c>
      <c r="H241" s="71">
        <v>4</v>
      </c>
      <c r="I241" s="72">
        <v>5</v>
      </c>
      <c r="J241" s="72">
        <v>3</v>
      </c>
      <c r="K241" s="73">
        <v>3</v>
      </c>
      <c r="L241" s="155" t="s">
        <v>855</v>
      </c>
      <c r="M241" s="75">
        <v>1</v>
      </c>
      <c r="N241" s="76" t="s">
        <v>856</v>
      </c>
      <c r="O241" s="76" t="s">
        <v>826</v>
      </c>
      <c r="P241" s="142"/>
    </row>
    <row r="242" spans="1:16" ht="16.5" thickBot="1" x14ac:dyDescent="0.3">
      <c r="A242" s="68">
        <v>239</v>
      </c>
      <c r="B242" s="70">
        <v>5</v>
      </c>
      <c r="C242" s="71">
        <v>5</v>
      </c>
      <c r="D242" s="71">
        <v>5</v>
      </c>
      <c r="E242" s="71">
        <v>4</v>
      </c>
      <c r="F242" s="71">
        <v>5</v>
      </c>
      <c r="G242" s="71">
        <v>4</v>
      </c>
      <c r="H242" s="71">
        <v>5</v>
      </c>
      <c r="I242" s="72">
        <v>5</v>
      </c>
      <c r="J242" s="72">
        <v>5</v>
      </c>
      <c r="K242" s="73">
        <v>5</v>
      </c>
      <c r="L242" s="155" t="s">
        <v>857</v>
      </c>
      <c r="M242" s="75">
        <v>5</v>
      </c>
      <c r="N242" s="76" t="s">
        <v>858</v>
      </c>
      <c r="O242" s="76" t="s">
        <v>823</v>
      </c>
      <c r="P242" s="142"/>
    </row>
    <row r="243" spans="1:16" ht="16.5" thickBot="1" x14ac:dyDescent="0.3">
      <c r="A243" s="68">
        <v>240</v>
      </c>
      <c r="B243" s="70">
        <v>5</v>
      </c>
      <c r="C243" s="71">
        <v>4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5</v>
      </c>
      <c r="J243" s="72">
        <v>5</v>
      </c>
      <c r="K243" s="73">
        <v>5</v>
      </c>
      <c r="L243" s="155" t="s">
        <v>859</v>
      </c>
      <c r="M243" s="75">
        <v>0</v>
      </c>
      <c r="N243" s="76" t="s">
        <v>136</v>
      </c>
      <c r="O243" s="76" t="s">
        <v>826</v>
      </c>
      <c r="P243" s="155" t="s">
        <v>860</v>
      </c>
    </row>
    <row r="244" spans="1:16" ht="27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4</v>
      </c>
      <c r="F244" s="71">
        <v>4</v>
      </c>
      <c r="G244" s="71">
        <v>4</v>
      </c>
      <c r="H244" s="71">
        <v>5</v>
      </c>
      <c r="I244" s="72">
        <v>5</v>
      </c>
      <c r="J244" s="72">
        <v>5</v>
      </c>
      <c r="K244" s="73">
        <v>5</v>
      </c>
      <c r="L244" s="155" t="s">
        <v>861</v>
      </c>
      <c r="M244" s="75">
        <v>2</v>
      </c>
      <c r="N244" s="76" t="s">
        <v>862</v>
      </c>
      <c r="O244" s="76" t="s">
        <v>826</v>
      </c>
      <c r="P244" s="155" t="s">
        <v>863</v>
      </c>
    </row>
    <row r="245" spans="1:16" ht="16.5" thickBot="1" x14ac:dyDescent="0.3">
      <c r="A245" s="68">
        <v>242</v>
      </c>
      <c r="B245" s="70">
        <v>4</v>
      </c>
      <c r="C245" s="71">
        <v>5</v>
      </c>
      <c r="D245" s="71">
        <v>5</v>
      </c>
      <c r="E245" s="71">
        <v>3</v>
      </c>
      <c r="F245" s="71">
        <v>4</v>
      </c>
      <c r="G245" s="71">
        <v>5</v>
      </c>
      <c r="H245" s="71">
        <v>4</v>
      </c>
      <c r="I245" s="72">
        <v>5</v>
      </c>
      <c r="J245" s="72">
        <v>5</v>
      </c>
      <c r="K245" s="73">
        <v>4</v>
      </c>
      <c r="L245" s="155" t="s">
        <v>864</v>
      </c>
      <c r="M245" s="75">
        <v>2</v>
      </c>
      <c r="N245" s="76" t="s">
        <v>865</v>
      </c>
      <c r="O245" s="76" t="s">
        <v>826</v>
      </c>
      <c r="P245" s="142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4</v>
      </c>
      <c r="H246" s="71">
        <v>4</v>
      </c>
      <c r="I246" s="72">
        <v>5</v>
      </c>
      <c r="J246" s="72">
        <v>5</v>
      </c>
      <c r="K246" s="73">
        <v>5</v>
      </c>
      <c r="L246" s="155" t="s">
        <v>866</v>
      </c>
      <c r="M246" s="75">
        <v>0</v>
      </c>
      <c r="N246" s="76" t="s">
        <v>867</v>
      </c>
      <c r="O246" s="76" t="s">
        <v>823</v>
      </c>
      <c r="P246" s="142"/>
    </row>
    <row r="247" spans="1:16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71">
        <v>5</v>
      </c>
      <c r="G247" s="71">
        <v>5</v>
      </c>
      <c r="H247" s="71">
        <v>5</v>
      </c>
      <c r="I247" s="72">
        <v>5</v>
      </c>
      <c r="J247" s="72">
        <v>5</v>
      </c>
      <c r="K247" s="73">
        <v>5</v>
      </c>
      <c r="L247" s="155" t="s">
        <v>868</v>
      </c>
      <c r="M247" s="75">
        <v>0</v>
      </c>
      <c r="N247" s="76" t="s">
        <v>136</v>
      </c>
      <c r="O247" s="76" t="s">
        <v>826</v>
      </c>
      <c r="P247" s="155" t="s">
        <v>139</v>
      </c>
    </row>
    <row r="248" spans="1:16" ht="16.5" thickBot="1" x14ac:dyDescent="0.3">
      <c r="A248" s="68">
        <v>245</v>
      </c>
      <c r="B248" s="70">
        <v>5</v>
      </c>
      <c r="C248" s="71">
        <v>3</v>
      </c>
      <c r="D248" s="71">
        <v>5</v>
      </c>
      <c r="E248" s="71">
        <v>4</v>
      </c>
      <c r="F248" s="71">
        <v>5</v>
      </c>
      <c r="G248" s="71">
        <v>5</v>
      </c>
      <c r="H248" s="71">
        <v>5</v>
      </c>
      <c r="I248" s="72">
        <v>5</v>
      </c>
      <c r="J248" s="72">
        <v>5</v>
      </c>
      <c r="K248" s="73">
        <v>5</v>
      </c>
      <c r="L248" s="148"/>
      <c r="M248" s="75">
        <v>3</v>
      </c>
      <c r="N248" s="76" t="s">
        <v>869</v>
      </c>
      <c r="O248" s="76" t="s">
        <v>823</v>
      </c>
      <c r="P248" s="142"/>
    </row>
    <row r="249" spans="1:16" ht="16.5" thickBot="1" x14ac:dyDescent="0.3">
      <c r="A249" s="68">
        <v>246</v>
      </c>
      <c r="B249" s="70">
        <v>5</v>
      </c>
      <c r="C249" s="71">
        <v>5</v>
      </c>
      <c r="D249" s="71">
        <v>5</v>
      </c>
      <c r="E249" s="71">
        <v>5</v>
      </c>
      <c r="F249" s="71">
        <v>5</v>
      </c>
      <c r="G249" s="71">
        <v>5</v>
      </c>
      <c r="H249" s="71">
        <v>5</v>
      </c>
      <c r="I249" s="72">
        <v>5</v>
      </c>
      <c r="J249" s="72">
        <v>5</v>
      </c>
      <c r="K249" s="73">
        <v>5</v>
      </c>
      <c r="L249" s="155" t="s">
        <v>870</v>
      </c>
      <c r="M249" s="75">
        <v>5</v>
      </c>
      <c r="N249" s="76" t="s">
        <v>602</v>
      </c>
      <c r="O249" s="76" t="s">
        <v>823</v>
      </c>
      <c r="P249" s="142"/>
    </row>
    <row r="250" spans="1:16" ht="16.5" thickBot="1" x14ac:dyDescent="0.3">
      <c r="A250" s="68">
        <v>247</v>
      </c>
      <c r="B250" s="70">
        <v>5</v>
      </c>
      <c r="C250" s="71">
        <v>5</v>
      </c>
      <c r="D250" s="71">
        <v>5</v>
      </c>
      <c r="E250" s="71">
        <v>5</v>
      </c>
      <c r="F250" s="71">
        <v>5</v>
      </c>
      <c r="G250" s="71">
        <v>5</v>
      </c>
      <c r="H250" s="71">
        <v>5</v>
      </c>
      <c r="I250" s="72">
        <v>5</v>
      </c>
      <c r="J250" s="72">
        <v>5</v>
      </c>
      <c r="K250" s="73">
        <v>5</v>
      </c>
      <c r="L250" s="155" t="s">
        <v>871</v>
      </c>
      <c r="M250" s="75">
        <v>5</v>
      </c>
      <c r="N250" s="76" t="s">
        <v>872</v>
      </c>
      <c r="O250" s="76" t="s">
        <v>823</v>
      </c>
      <c r="P250" s="142"/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146"/>
      <c r="K251" s="73">
        <v>5</v>
      </c>
      <c r="L251" s="155" t="s">
        <v>873</v>
      </c>
      <c r="M251" s="75">
        <v>5</v>
      </c>
      <c r="N251" s="76" t="s">
        <v>874</v>
      </c>
      <c r="O251" s="76" t="s">
        <v>823</v>
      </c>
      <c r="P251" s="142"/>
    </row>
    <row r="252" spans="1:16" ht="16.5" thickBot="1" x14ac:dyDescent="0.3">
      <c r="A252" s="68">
        <v>249</v>
      </c>
      <c r="B252" s="70">
        <v>4</v>
      </c>
      <c r="C252" s="71">
        <v>3</v>
      </c>
      <c r="D252" s="71">
        <v>3</v>
      </c>
      <c r="E252" s="71">
        <v>5</v>
      </c>
      <c r="F252" s="71">
        <v>4</v>
      </c>
      <c r="G252" s="71">
        <v>4</v>
      </c>
      <c r="H252" s="71">
        <v>4</v>
      </c>
      <c r="I252" s="72">
        <v>4</v>
      </c>
      <c r="J252" s="72">
        <v>4</v>
      </c>
      <c r="K252" s="73">
        <v>4</v>
      </c>
      <c r="L252" s="155" t="s">
        <v>875</v>
      </c>
      <c r="M252" s="75">
        <v>2</v>
      </c>
      <c r="N252" s="76" t="s">
        <v>876</v>
      </c>
      <c r="O252" s="76" t="s">
        <v>877</v>
      </c>
      <c r="P252" s="142"/>
    </row>
    <row r="253" spans="1:16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5</v>
      </c>
      <c r="F253" s="71">
        <v>4</v>
      </c>
      <c r="G253" s="71">
        <v>4</v>
      </c>
      <c r="H253" s="71">
        <v>4</v>
      </c>
      <c r="I253" s="72">
        <v>3</v>
      </c>
      <c r="J253" s="72">
        <v>3</v>
      </c>
      <c r="K253" s="73">
        <v>4</v>
      </c>
      <c r="L253" s="155" t="s">
        <v>878</v>
      </c>
      <c r="M253" s="75">
        <v>4</v>
      </c>
      <c r="N253" s="148"/>
      <c r="O253" s="76" t="s">
        <v>879</v>
      </c>
      <c r="P253" s="142"/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4</v>
      </c>
      <c r="E254" s="71">
        <v>5</v>
      </c>
      <c r="F254" s="71">
        <v>5</v>
      </c>
      <c r="G254" s="71">
        <v>4</v>
      </c>
      <c r="H254" s="71">
        <v>4</v>
      </c>
      <c r="I254" s="72">
        <v>5</v>
      </c>
      <c r="J254" s="72">
        <v>5</v>
      </c>
      <c r="K254" s="73">
        <v>5</v>
      </c>
      <c r="L254" s="155" t="s">
        <v>880</v>
      </c>
      <c r="M254" s="75">
        <v>2</v>
      </c>
      <c r="N254" s="76" t="s">
        <v>881</v>
      </c>
      <c r="O254" s="76" t="s">
        <v>169</v>
      </c>
      <c r="P254" s="155" t="s">
        <v>882</v>
      </c>
    </row>
    <row r="255" spans="1:16" ht="16.5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4</v>
      </c>
      <c r="F255" s="71">
        <v>5</v>
      </c>
      <c r="G255" s="71">
        <v>4</v>
      </c>
      <c r="H255" s="71">
        <v>5</v>
      </c>
      <c r="I255" s="72">
        <v>5</v>
      </c>
      <c r="J255" s="72">
        <v>5</v>
      </c>
      <c r="K255" s="73">
        <v>4</v>
      </c>
      <c r="L255" s="155" t="s">
        <v>883</v>
      </c>
      <c r="M255" s="75">
        <v>1</v>
      </c>
      <c r="N255" s="76" t="s">
        <v>884</v>
      </c>
      <c r="O255" s="76" t="s">
        <v>169</v>
      </c>
      <c r="P255" s="142"/>
    </row>
    <row r="256" spans="1:16" ht="16.5" thickBot="1" x14ac:dyDescent="0.3">
      <c r="A256" s="68">
        <v>253</v>
      </c>
      <c r="B256" s="70">
        <v>4</v>
      </c>
      <c r="C256" s="71">
        <v>5</v>
      </c>
      <c r="D256" s="71">
        <v>5</v>
      </c>
      <c r="E256" s="71">
        <v>5</v>
      </c>
      <c r="F256" s="71">
        <v>5</v>
      </c>
      <c r="G256" s="71">
        <v>5</v>
      </c>
      <c r="H256" s="71">
        <v>5</v>
      </c>
      <c r="I256" s="72">
        <v>5</v>
      </c>
      <c r="J256" s="72">
        <v>5</v>
      </c>
      <c r="K256" s="73">
        <v>5</v>
      </c>
      <c r="L256" s="155" t="s">
        <v>885</v>
      </c>
      <c r="M256" s="75">
        <v>4</v>
      </c>
      <c r="N256" s="76" t="s">
        <v>886</v>
      </c>
      <c r="O256" s="76" t="s">
        <v>169</v>
      </c>
      <c r="P256" s="142"/>
    </row>
    <row r="257" spans="1:16" ht="16.5" thickBot="1" x14ac:dyDescent="0.3">
      <c r="A257" s="68">
        <v>254</v>
      </c>
      <c r="B257" s="70">
        <v>4</v>
      </c>
      <c r="C257" s="71">
        <v>3</v>
      </c>
      <c r="D257" s="71">
        <v>3</v>
      </c>
      <c r="E257" s="71">
        <v>4</v>
      </c>
      <c r="F257" s="71">
        <v>4</v>
      </c>
      <c r="G257" s="71">
        <v>3</v>
      </c>
      <c r="H257" s="71">
        <v>5</v>
      </c>
      <c r="I257" s="72">
        <v>5</v>
      </c>
      <c r="J257" s="72">
        <v>5</v>
      </c>
      <c r="K257" s="73">
        <v>4</v>
      </c>
      <c r="L257" s="148"/>
      <c r="M257" s="75">
        <v>2</v>
      </c>
      <c r="N257" s="76" t="s">
        <v>887</v>
      </c>
      <c r="O257" s="76" t="s">
        <v>879</v>
      </c>
      <c r="P257" s="155" t="s">
        <v>888</v>
      </c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5</v>
      </c>
      <c r="F258" s="71">
        <v>5</v>
      </c>
      <c r="G258" s="71">
        <v>5</v>
      </c>
      <c r="H258" s="71">
        <v>5</v>
      </c>
      <c r="I258" s="72">
        <v>5</v>
      </c>
      <c r="J258" s="72">
        <v>5</v>
      </c>
      <c r="K258" s="73">
        <v>5</v>
      </c>
      <c r="L258" s="155" t="s">
        <v>889</v>
      </c>
      <c r="M258" s="75">
        <v>3</v>
      </c>
      <c r="N258" s="76" t="s">
        <v>890</v>
      </c>
      <c r="O258" s="76" t="s">
        <v>169</v>
      </c>
      <c r="P258" s="142"/>
    </row>
    <row r="259" spans="1:16" ht="16.5" thickBot="1" x14ac:dyDescent="0.3">
      <c r="A259" s="68">
        <v>256</v>
      </c>
      <c r="B259" s="70">
        <v>5</v>
      </c>
      <c r="C259" s="71">
        <v>5</v>
      </c>
      <c r="D259" s="71">
        <v>5</v>
      </c>
      <c r="E259" s="71">
        <v>5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5</v>
      </c>
      <c r="L259" s="148"/>
      <c r="M259" s="75">
        <v>3</v>
      </c>
      <c r="N259" s="76" t="s">
        <v>891</v>
      </c>
      <c r="O259" s="76" t="s">
        <v>892</v>
      </c>
      <c r="P259" s="142"/>
    </row>
    <row r="260" spans="1:16" ht="16.5" thickBot="1" x14ac:dyDescent="0.3">
      <c r="A260" s="68">
        <v>257</v>
      </c>
      <c r="B260" s="70">
        <v>4</v>
      </c>
      <c r="C260" s="71">
        <v>4</v>
      </c>
      <c r="D260" s="71">
        <v>4</v>
      </c>
      <c r="E260" s="71">
        <v>4</v>
      </c>
      <c r="F260" s="71">
        <v>4</v>
      </c>
      <c r="G260" s="71">
        <v>5</v>
      </c>
      <c r="H260" s="71">
        <v>5</v>
      </c>
      <c r="I260" s="72">
        <v>5</v>
      </c>
      <c r="J260" s="72">
        <v>2</v>
      </c>
      <c r="K260" s="73">
        <v>4</v>
      </c>
      <c r="L260" s="155" t="s">
        <v>893</v>
      </c>
      <c r="M260" s="75">
        <v>3</v>
      </c>
      <c r="N260" s="148"/>
      <c r="O260" s="76" t="s">
        <v>892</v>
      </c>
      <c r="P260" s="142"/>
    </row>
    <row r="261" spans="1:16" ht="16.5" thickBot="1" x14ac:dyDescent="0.3">
      <c r="A261" s="68">
        <v>258</v>
      </c>
      <c r="B261" s="70">
        <v>5</v>
      </c>
      <c r="C261" s="71">
        <v>4</v>
      </c>
      <c r="D261" s="71">
        <v>5</v>
      </c>
      <c r="E261" s="71">
        <v>4</v>
      </c>
      <c r="F261" s="71">
        <v>5</v>
      </c>
      <c r="G261" s="71">
        <v>4</v>
      </c>
      <c r="H261" s="71">
        <v>5</v>
      </c>
      <c r="I261" s="72">
        <v>5</v>
      </c>
      <c r="J261" s="72">
        <v>4</v>
      </c>
      <c r="K261" s="73">
        <v>3</v>
      </c>
      <c r="L261" s="155" t="s">
        <v>894</v>
      </c>
      <c r="M261" s="75">
        <v>2</v>
      </c>
      <c r="N261" s="76" t="s">
        <v>895</v>
      </c>
      <c r="O261" s="76" t="s">
        <v>892</v>
      </c>
      <c r="P261" s="155" t="s">
        <v>196</v>
      </c>
    </row>
    <row r="262" spans="1:16" ht="16.5" thickBot="1" x14ac:dyDescent="0.3">
      <c r="A262" s="68">
        <v>259</v>
      </c>
      <c r="B262" s="70">
        <v>3</v>
      </c>
      <c r="C262" s="71">
        <v>2</v>
      </c>
      <c r="D262" s="71">
        <v>4</v>
      </c>
      <c r="E262" s="71">
        <v>3</v>
      </c>
      <c r="F262" s="71">
        <v>3</v>
      </c>
      <c r="G262" s="71">
        <v>2</v>
      </c>
      <c r="H262" s="71">
        <v>4</v>
      </c>
      <c r="I262" s="72">
        <v>5</v>
      </c>
      <c r="J262" s="72">
        <v>5</v>
      </c>
      <c r="K262" s="73">
        <v>4</v>
      </c>
      <c r="L262" s="155" t="s">
        <v>896</v>
      </c>
      <c r="M262" s="75">
        <v>5</v>
      </c>
      <c r="N262" s="76" t="s">
        <v>897</v>
      </c>
      <c r="O262" s="76" t="s">
        <v>169</v>
      </c>
      <c r="P262" s="155" t="s">
        <v>196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3</v>
      </c>
      <c r="I263" s="72">
        <v>5</v>
      </c>
      <c r="J263" s="72">
        <v>5</v>
      </c>
      <c r="K263" s="73">
        <v>5</v>
      </c>
      <c r="L263" s="155" t="s">
        <v>898</v>
      </c>
      <c r="M263" s="75">
        <v>2</v>
      </c>
      <c r="N263" s="76" t="s">
        <v>899</v>
      </c>
      <c r="O263" s="76" t="s">
        <v>169</v>
      </c>
      <c r="P263" s="155" t="s">
        <v>139</v>
      </c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4</v>
      </c>
      <c r="F264" s="71">
        <v>4</v>
      </c>
      <c r="G264" s="71">
        <v>4</v>
      </c>
      <c r="H264" s="71">
        <v>5</v>
      </c>
      <c r="I264" s="72">
        <v>5</v>
      </c>
      <c r="J264" s="72">
        <v>4</v>
      </c>
      <c r="K264" s="73">
        <v>4</v>
      </c>
      <c r="L264" s="155" t="s">
        <v>900</v>
      </c>
      <c r="M264" s="75">
        <v>3</v>
      </c>
      <c r="N264" s="76" t="s">
        <v>901</v>
      </c>
      <c r="O264" s="76" t="s">
        <v>879</v>
      </c>
      <c r="P264" s="155" t="s">
        <v>902</v>
      </c>
    </row>
    <row r="265" spans="1:16" ht="16.5" thickBot="1" x14ac:dyDescent="0.3">
      <c r="A265" s="68">
        <v>262</v>
      </c>
      <c r="B265" s="70">
        <v>5</v>
      </c>
      <c r="C265" s="71">
        <v>4</v>
      </c>
      <c r="D265" s="71">
        <v>4</v>
      </c>
      <c r="E265" s="71">
        <v>4</v>
      </c>
      <c r="F265" s="71">
        <v>4</v>
      </c>
      <c r="G265" s="71">
        <v>5</v>
      </c>
      <c r="H265" s="71">
        <v>5</v>
      </c>
      <c r="I265" s="72">
        <v>5</v>
      </c>
      <c r="J265" s="72">
        <v>5</v>
      </c>
      <c r="K265" s="73">
        <v>4</v>
      </c>
      <c r="L265" s="155" t="s">
        <v>81</v>
      </c>
      <c r="M265" s="75">
        <v>5</v>
      </c>
      <c r="N265" s="76" t="s">
        <v>903</v>
      </c>
      <c r="O265" s="76" t="s">
        <v>879</v>
      </c>
      <c r="P265" s="142"/>
    </row>
    <row r="266" spans="1:16" ht="16.5" thickBot="1" x14ac:dyDescent="0.3">
      <c r="A266" s="68">
        <v>263</v>
      </c>
      <c r="B266" s="70">
        <v>4</v>
      </c>
      <c r="C266" s="71">
        <v>3</v>
      </c>
      <c r="D266" s="71">
        <v>3</v>
      </c>
      <c r="E266" s="71">
        <v>4</v>
      </c>
      <c r="F266" s="71">
        <v>3</v>
      </c>
      <c r="G266" s="71">
        <v>4</v>
      </c>
      <c r="H266" s="71">
        <v>4</v>
      </c>
      <c r="I266" s="72">
        <v>4</v>
      </c>
      <c r="J266" s="72">
        <v>4</v>
      </c>
      <c r="K266" s="73">
        <v>4</v>
      </c>
      <c r="L266" s="148"/>
      <c r="M266" s="75">
        <v>3</v>
      </c>
      <c r="N266" s="76" t="s">
        <v>904</v>
      </c>
      <c r="O266" s="76" t="s">
        <v>879</v>
      </c>
      <c r="P266" s="142"/>
    </row>
    <row r="267" spans="1:16" ht="16.5" thickBot="1" x14ac:dyDescent="0.3">
      <c r="A267" s="68">
        <v>264</v>
      </c>
      <c r="B267" s="70">
        <v>4</v>
      </c>
      <c r="C267" s="71">
        <v>5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5</v>
      </c>
      <c r="J267" s="72">
        <v>5</v>
      </c>
      <c r="K267" s="73">
        <v>5</v>
      </c>
      <c r="L267" s="155" t="s">
        <v>905</v>
      </c>
      <c r="M267" s="75">
        <v>3</v>
      </c>
      <c r="N267" s="76" t="s">
        <v>906</v>
      </c>
      <c r="O267" s="76" t="s">
        <v>879</v>
      </c>
      <c r="P267" s="142"/>
    </row>
    <row r="268" spans="1:16" ht="27" thickBot="1" x14ac:dyDescent="0.3">
      <c r="A268" s="68">
        <v>265</v>
      </c>
      <c r="B268" s="70">
        <v>5</v>
      </c>
      <c r="C268" s="71">
        <v>2</v>
      </c>
      <c r="D268" s="71">
        <v>3</v>
      </c>
      <c r="E268" s="71">
        <v>4</v>
      </c>
      <c r="F268" s="71">
        <v>5</v>
      </c>
      <c r="G268" s="71">
        <v>5</v>
      </c>
      <c r="H268" s="71">
        <v>3</v>
      </c>
      <c r="I268" s="72">
        <v>4</v>
      </c>
      <c r="J268" s="72">
        <v>2</v>
      </c>
      <c r="K268" s="73">
        <v>3</v>
      </c>
      <c r="L268" s="155" t="s">
        <v>907</v>
      </c>
      <c r="M268" s="75">
        <v>5</v>
      </c>
      <c r="N268" s="76" t="s">
        <v>908</v>
      </c>
      <c r="O268" s="76" t="s">
        <v>879</v>
      </c>
      <c r="P268" s="155" t="s">
        <v>909</v>
      </c>
    </row>
    <row r="269" spans="1:16" ht="16.5" thickBot="1" x14ac:dyDescent="0.3">
      <c r="A269" s="68">
        <v>266</v>
      </c>
      <c r="B269" s="70">
        <v>4</v>
      </c>
      <c r="C269" s="71">
        <v>5</v>
      </c>
      <c r="D269" s="71">
        <v>5</v>
      </c>
      <c r="E269" s="71">
        <v>4</v>
      </c>
      <c r="F269" s="71">
        <v>5</v>
      </c>
      <c r="G269" s="71">
        <v>5</v>
      </c>
      <c r="H269" s="71">
        <v>5</v>
      </c>
      <c r="I269" s="72">
        <v>5</v>
      </c>
      <c r="J269" s="72">
        <v>3</v>
      </c>
      <c r="K269" s="73">
        <v>4</v>
      </c>
      <c r="L269" s="148"/>
      <c r="M269" s="75">
        <v>3</v>
      </c>
      <c r="N269" s="148"/>
      <c r="O269" s="76" t="s">
        <v>169</v>
      </c>
      <c r="P269" s="142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71">
        <v>5</v>
      </c>
      <c r="G270" s="71">
        <v>5</v>
      </c>
      <c r="H270" s="71">
        <v>5</v>
      </c>
      <c r="I270" s="72">
        <v>5</v>
      </c>
      <c r="J270" s="72">
        <v>5</v>
      </c>
      <c r="K270" s="73">
        <v>5</v>
      </c>
      <c r="L270" s="148"/>
      <c r="M270" s="75">
        <v>5</v>
      </c>
      <c r="N270" s="149"/>
      <c r="O270" s="76" t="s">
        <v>169</v>
      </c>
      <c r="P270" s="142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4</v>
      </c>
      <c r="F271" s="71">
        <v>4</v>
      </c>
      <c r="G271" s="71">
        <v>5</v>
      </c>
      <c r="H271" s="71">
        <v>3</v>
      </c>
      <c r="I271" s="72">
        <v>5</v>
      </c>
      <c r="J271" s="72">
        <v>5</v>
      </c>
      <c r="K271" s="73">
        <v>5</v>
      </c>
      <c r="L271" s="155" t="s">
        <v>910</v>
      </c>
      <c r="M271" s="75">
        <v>4</v>
      </c>
      <c r="N271" s="76" t="s">
        <v>911</v>
      </c>
      <c r="O271" s="76" t="s">
        <v>877</v>
      </c>
      <c r="P271" s="142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5</v>
      </c>
      <c r="L272" s="155" t="s">
        <v>912</v>
      </c>
      <c r="M272" s="75">
        <v>5</v>
      </c>
      <c r="N272" s="76" t="s">
        <v>913</v>
      </c>
      <c r="O272" s="76" t="s">
        <v>200</v>
      </c>
      <c r="P272" s="155" t="s">
        <v>196</v>
      </c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5</v>
      </c>
      <c r="H273" s="71">
        <v>5</v>
      </c>
      <c r="I273" s="72">
        <v>5</v>
      </c>
      <c r="J273" s="72">
        <v>5</v>
      </c>
      <c r="K273" s="73">
        <v>5</v>
      </c>
      <c r="L273" s="148"/>
      <c r="M273" s="75">
        <v>5</v>
      </c>
      <c r="N273" s="148"/>
      <c r="O273" s="76" t="s">
        <v>200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71">
        <v>5</v>
      </c>
      <c r="G274" s="71">
        <v>5</v>
      </c>
      <c r="H274" s="71">
        <v>5</v>
      </c>
      <c r="I274" s="72">
        <v>5</v>
      </c>
      <c r="J274" s="72">
        <v>5</v>
      </c>
      <c r="K274" s="73">
        <v>5</v>
      </c>
      <c r="L274" s="155" t="s">
        <v>914</v>
      </c>
      <c r="M274" s="75">
        <v>5</v>
      </c>
      <c r="N274" s="76" t="s">
        <v>915</v>
      </c>
      <c r="O274" s="76" t="s">
        <v>200</v>
      </c>
      <c r="P274" s="155" t="s">
        <v>916</v>
      </c>
    </row>
    <row r="275" spans="1:16" ht="16.5" thickBot="1" x14ac:dyDescent="0.3">
      <c r="A275" s="68">
        <v>272</v>
      </c>
      <c r="B275" s="70">
        <v>4</v>
      </c>
      <c r="C275" s="71">
        <v>5</v>
      </c>
      <c r="D275" s="71">
        <v>5</v>
      </c>
      <c r="E275" s="71">
        <v>4</v>
      </c>
      <c r="F275" s="71">
        <v>5</v>
      </c>
      <c r="G275" s="71">
        <v>5</v>
      </c>
      <c r="H275" s="71">
        <v>4</v>
      </c>
      <c r="I275" s="72">
        <v>4</v>
      </c>
      <c r="J275" s="72">
        <v>5</v>
      </c>
      <c r="K275" s="73">
        <v>4</v>
      </c>
      <c r="L275" s="155" t="s">
        <v>917</v>
      </c>
      <c r="M275" s="75">
        <v>5</v>
      </c>
      <c r="N275" s="76" t="s">
        <v>918</v>
      </c>
      <c r="O275" s="76" t="s">
        <v>200</v>
      </c>
      <c r="P275" s="142"/>
    </row>
    <row r="276" spans="1:16" ht="16.5" thickBot="1" x14ac:dyDescent="0.3">
      <c r="A276" s="68">
        <v>273</v>
      </c>
      <c r="B276" s="70">
        <v>4</v>
      </c>
      <c r="C276" s="71">
        <v>4</v>
      </c>
      <c r="D276" s="71">
        <v>5</v>
      </c>
      <c r="E276" s="71">
        <v>4</v>
      </c>
      <c r="F276" s="71">
        <v>3</v>
      </c>
      <c r="G276" s="71">
        <v>4</v>
      </c>
      <c r="H276" s="71">
        <v>3</v>
      </c>
      <c r="I276" s="72">
        <v>4</v>
      </c>
      <c r="J276" s="72">
        <v>5</v>
      </c>
      <c r="K276" s="73">
        <v>5</v>
      </c>
      <c r="L276" s="148"/>
      <c r="M276" s="75">
        <v>5</v>
      </c>
      <c r="N276" s="76" t="s">
        <v>919</v>
      </c>
      <c r="O276" s="76" t="s">
        <v>200</v>
      </c>
      <c r="P276" s="142"/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5</v>
      </c>
      <c r="F277" s="71">
        <v>5</v>
      </c>
      <c r="G277" s="71">
        <v>5</v>
      </c>
      <c r="H277" s="71">
        <v>5</v>
      </c>
      <c r="I277" s="72">
        <v>5</v>
      </c>
      <c r="J277" s="72">
        <v>5</v>
      </c>
      <c r="K277" s="73">
        <v>5</v>
      </c>
      <c r="L277" s="148"/>
      <c r="M277" s="75">
        <v>5</v>
      </c>
      <c r="N277" s="148"/>
      <c r="O277" s="76" t="s">
        <v>200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5</v>
      </c>
      <c r="H278" s="71">
        <v>5</v>
      </c>
      <c r="I278" s="72">
        <v>5</v>
      </c>
      <c r="J278" s="72">
        <v>5</v>
      </c>
      <c r="K278" s="73">
        <v>5</v>
      </c>
      <c r="L278" s="155" t="s">
        <v>920</v>
      </c>
      <c r="M278" s="75">
        <v>4</v>
      </c>
      <c r="N278" s="149"/>
      <c r="O278" s="76" t="s">
        <v>200</v>
      </c>
      <c r="P278" s="142"/>
    </row>
    <row r="279" spans="1:16" ht="16.5" thickBot="1" x14ac:dyDescent="0.3">
      <c r="A279" s="68">
        <v>276</v>
      </c>
      <c r="B279" s="70">
        <v>5</v>
      </c>
      <c r="C279" s="71">
        <v>5</v>
      </c>
      <c r="D279" s="71">
        <v>5</v>
      </c>
      <c r="E279" s="71">
        <v>5</v>
      </c>
      <c r="F279" s="71">
        <v>5</v>
      </c>
      <c r="G279" s="71">
        <v>5</v>
      </c>
      <c r="H279" s="71">
        <v>5</v>
      </c>
      <c r="I279" s="72">
        <v>5</v>
      </c>
      <c r="J279" s="72">
        <v>5</v>
      </c>
      <c r="K279" s="73">
        <v>4</v>
      </c>
      <c r="L279" s="155" t="s">
        <v>921</v>
      </c>
      <c r="M279" s="75">
        <v>5</v>
      </c>
      <c r="N279" s="76" t="s">
        <v>922</v>
      </c>
      <c r="O279" s="76" t="s">
        <v>200</v>
      </c>
      <c r="P279" s="155" t="s">
        <v>923</v>
      </c>
    </row>
    <row r="280" spans="1:16" ht="16.5" thickBot="1" x14ac:dyDescent="0.3">
      <c r="A280" s="68">
        <v>277</v>
      </c>
      <c r="B280" s="70">
        <v>5</v>
      </c>
      <c r="C280" s="71">
        <v>5</v>
      </c>
      <c r="D280" s="71">
        <v>4</v>
      </c>
      <c r="E280" s="71">
        <v>4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55" t="s">
        <v>924</v>
      </c>
      <c r="M280" s="75">
        <v>3</v>
      </c>
      <c r="N280" s="76" t="s">
        <v>925</v>
      </c>
      <c r="O280" s="76" t="s">
        <v>200</v>
      </c>
      <c r="P280" s="155" t="s">
        <v>196</v>
      </c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4</v>
      </c>
      <c r="E281" s="71">
        <v>5</v>
      </c>
      <c r="F281" s="71">
        <v>5</v>
      </c>
      <c r="G281" s="71">
        <v>3</v>
      </c>
      <c r="H281" s="71">
        <v>5</v>
      </c>
      <c r="I281" s="72">
        <v>3</v>
      </c>
      <c r="J281" s="72">
        <v>4</v>
      </c>
      <c r="K281" s="73">
        <v>5</v>
      </c>
      <c r="L281" s="155" t="s">
        <v>926</v>
      </c>
      <c r="M281" s="75">
        <v>5</v>
      </c>
      <c r="N281" s="76" t="s">
        <v>927</v>
      </c>
      <c r="O281" s="76" t="s">
        <v>200</v>
      </c>
      <c r="P281" s="155" t="s">
        <v>928</v>
      </c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4</v>
      </c>
      <c r="E282" s="71">
        <v>5</v>
      </c>
      <c r="F282" s="71">
        <v>5</v>
      </c>
      <c r="G282" s="71">
        <v>5</v>
      </c>
      <c r="H282" s="71">
        <v>4</v>
      </c>
      <c r="I282" s="72">
        <v>3</v>
      </c>
      <c r="J282" s="72">
        <v>5</v>
      </c>
      <c r="K282" s="73">
        <v>4</v>
      </c>
      <c r="L282" s="148"/>
      <c r="M282" s="75">
        <v>4</v>
      </c>
      <c r="N282" s="76" t="s">
        <v>929</v>
      </c>
      <c r="O282" s="76" t="s">
        <v>200</v>
      </c>
      <c r="P282" s="142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3</v>
      </c>
      <c r="E283" s="71">
        <v>3</v>
      </c>
      <c r="F283" s="71">
        <v>2</v>
      </c>
      <c r="G283" s="71">
        <v>1</v>
      </c>
      <c r="H283" s="71">
        <v>4</v>
      </c>
      <c r="I283" s="72">
        <v>3</v>
      </c>
      <c r="J283" s="72">
        <v>5</v>
      </c>
      <c r="K283" s="73">
        <v>3</v>
      </c>
      <c r="L283" s="155" t="s">
        <v>930</v>
      </c>
      <c r="M283" s="75">
        <v>5</v>
      </c>
      <c r="N283" s="76" t="s">
        <v>931</v>
      </c>
      <c r="O283" s="76" t="s">
        <v>200</v>
      </c>
      <c r="P283" s="155" t="s">
        <v>932</v>
      </c>
    </row>
    <row r="284" spans="1:16" ht="16.5" thickBot="1" x14ac:dyDescent="0.3">
      <c r="A284" s="68">
        <v>281</v>
      </c>
      <c r="B284" s="70">
        <v>3</v>
      </c>
      <c r="C284" s="71">
        <v>4</v>
      </c>
      <c r="D284" s="71">
        <v>5</v>
      </c>
      <c r="E284" s="71">
        <v>5</v>
      </c>
      <c r="F284" s="71">
        <v>5</v>
      </c>
      <c r="G284" s="71">
        <v>5</v>
      </c>
      <c r="H284" s="71">
        <v>5</v>
      </c>
      <c r="I284" s="72">
        <v>5</v>
      </c>
      <c r="J284" s="72">
        <v>5</v>
      </c>
      <c r="K284" s="73">
        <v>4</v>
      </c>
      <c r="L284" s="155" t="s">
        <v>933</v>
      </c>
      <c r="M284" s="75">
        <v>2</v>
      </c>
      <c r="N284" s="76" t="s">
        <v>934</v>
      </c>
      <c r="O284" s="76" t="s">
        <v>200</v>
      </c>
      <c r="P284" s="142"/>
    </row>
    <row r="285" spans="1:16" ht="16.5" thickBot="1" x14ac:dyDescent="0.3">
      <c r="A285" s="68">
        <v>282</v>
      </c>
      <c r="B285" s="70">
        <v>1</v>
      </c>
      <c r="C285" s="71">
        <v>1</v>
      </c>
      <c r="D285" s="71">
        <v>3</v>
      </c>
      <c r="E285" s="71">
        <v>3</v>
      </c>
      <c r="F285" s="71">
        <v>4</v>
      </c>
      <c r="G285" s="71">
        <v>5</v>
      </c>
      <c r="H285" s="71">
        <v>5</v>
      </c>
      <c r="I285" s="72">
        <v>5</v>
      </c>
      <c r="J285" s="72">
        <v>5</v>
      </c>
      <c r="K285" s="73">
        <v>3</v>
      </c>
      <c r="L285" s="148" t="s">
        <v>45</v>
      </c>
      <c r="M285" s="75">
        <v>1</v>
      </c>
      <c r="N285" s="76" t="s">
        <v>935</v>
      </c>
      <c r="O285" s="76" t="s">
        <v>200</v>
      </c>
      <c r="P285" s="142"/>
    </row>
    <row r="286" spans="1:16" ht="16.5" thickBot="1" x14ac:dyDescent="0.3">
      <c r="A286" s="68">
        <v>283</v>
      </c>
      <c r="B286" s="70">
        <v>4</v>
      </c>
      <c r="C286" s="71">
        <v>5</v>
      </c>
      <c r="D286" s="71">
        <v>5</v>
      </c>
      <c r="E286" s="71">
        <v>5</v>
      </c>
      <c r="F286" s="71">
        <v>5</v>
      </c>
      <c r="G286" s="71">
        <v>3</v>
      </c>
      <c r="H286" s="71">
        <v>5</v>
      </c>
      <c r="I286" s="72">
        <v>5</v>
      </c>
      <c r="J286" s="72">
        <v>5</v>
      </c>
      <c r="K286" s="73">
        <v>5</v>
      </c>
      <c r="L286" s="155" t="s">
        <v>936</v>
      </c>
      <c r="M286" s="75">
        <v>5</v>
      </c>
      <c r="N286" s="148"/>
      <c r="O286" s="76" t="s">
        <v>200</v>
      </c>
      <c r="P286" s="142"/>
    </row>
    <row r="287" spans="1:16" ht="16.5" thickBot="1" x14ac:dyDescent="0.3">
      <c r="A287" s="68">
        <v>284</v>
      </c>
      <c r="B287" s="70">
        <v>4</v>
      </c>
      <c r="C287" s="71">
        <v>4</v>
      </c>
      <c r="D287" s="71">
        <v>5</v>
      </c>
      <c r="E287" s="71">
        <v>4</v>
      </c>
      <c r="F287" s="71">
        <v>4</v>
      </c>
      <c r="G287" s="71">
        <v>3</v>
      </c>
      <c r="H287" s="71">
        <v>4</v>
      </c>
      <c r="I287" s="72">
        <v>3</v>
      </c>
      <c r="J287" s="72">
        <v>4</v>
      </c>
      <c r="K287" s="73">
        <v>4</v>
      </c>
      <c r="L287" s="148"/>
      <c r="M287" s="75">
        <v>3</v>
      </c>
      <c r="N287" s="76" t="s">
        <v>937</v>
      </c>
      <c r="O287" s="76" t="s">
        <v>200</v>
      </c>
      <c r="P287" s="142"/>
    </row>
    <row r="288" spans="1:16" ht="16.5" thickBot="1" x14ac:dyDescent="0.3">
      <c r="A288" s="68">
        <v>285</v>
      </c>
      <c r="B288" s="70">
        <v>4</v>
      </c>
      <c r="C288" s="71">
        <v>4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55" t="s">
        <v>938</v>
      </c>
      <c r="M288" s="75">
        <v>5</v>
      </c>
      <c r="N288" s="76" t="s">
        <v>939</v>
      </c>
      <c r="O288" s="76" t="s">
        <v>200</v>
      </c>
      <c r="P288" s="142"/>
    </row>
    <row r="289" spans="1:16" ht="16.5" thickBot="1" x14ac:dyDescent="0.3">
      <c r="A289" s="68">
        <v>286</v>
      </c>
      <c r="B289" s="70">
        <v>2</v>
      </c>
      <c r="C289" s="71">
        <v>4</v>
      </c>
      <c r="D289" s="71">
        <v>3</v>
      </c>
      <c r="E289" s="71">
        <v>4</v>
      </c>
      <c r="F289" s="71">
        <v>4</v>
      </c>
      <c r="G289" s="71">
        <v>5</v>
      </c>
      <c r="H289" s="71">
        <v>5</v>
      </c>
      <c r="I289" s="72">
        <v>5</v>
      </c>
      <c r="J289" s="72">
        <v>4</v>
      </c>
      <c r="K289" s="73">
        <v>3</v>
      </c>
      <c r="L289" s="148"/>
      <c r="M289" s="75">
        <v>1</v>
      </c>
      <c r="N289" s="76" t="s">
        <v>940</v>
      </c>
      <c r="O289" s="76" t="s">
        <v>200</v>
      </c>
      <c r="P289" s="142"/>
    </row>
    <row r="290" spans="1:16" ht="16.5" thickBot="1" x14ac:dyDescent="0.3">
      <c r="A290" s="68">
        <v>287</v>
      </c>
      <c r="B290" s="70">
        <v>4</v>
      </c>
      <c r="C290" s="71">
        <v>5</v>
      </c>
      <c r="D290" s="71">
        <v>5</v>
      </c>
      <c r="E290" s="71">
        <v>4</v>
      </c>
      <c r="F290" s="71">
        <v>5</v>
      </c>
      <c r="G290" s="71">
        <v>5</v>
      </c>
      <c r="H290" s="71">
        <v>5</v>
      </c>
      <c r="I290" s="72">
        <v>3</v>
      </c>
      <c r="J290" s="72">
        <v>5</v>
      </c>
      <c r="K290" s="73">
        <v>4</v>
      </c>
      <c r="L290" s="148"/>
      <c r="M290" s="75">
        <v>3</v>
      </c>
      <c r="N290" s="76" t="s">
        <v>941</v>
      </c>
      <c r="O290" s="76" t="s">
        <v>200</v>
      </c>
      <c r="P290" s="142"/>
    </row>
    <row r="291" spans="1:16" ht="16.5" thickBot="1" x14ac:dyDescent="0.3">
      <c r="A291" s="68">
        <v>288</v>
      </c>
      <c r="B291" s="70">
        <v>3</v>
      </c>
      <c r="C291" s="71">
        <v>5</v>
      </c>
      <c r="D291" s="71">
        <v>5</v>
      </c>
      <c r="E291" s="71">
        <v>4</v>
      </c>
      <c r="F291" s="71">
        <v>5</v>
      </c>
      <c r="G291" s="71">
        <v>3</v>
      </c>
      <c r="H291" s="71">
        <v>4</v>
      </c>
      <c r="I291" s="72">
        <v>4</v>
      </c>
      <c r="J291" s="72">
        <v>3</v>
      </c>
      <c r="K291" s="73">
        <v>4</v>
      </c>
      <c r="L291" s="148"/>
      <c r="M291" s="75">
        <v>3</v>
      </c>
      <c r="N291" s="148"/>
      <c r="O291" s="76" t="s">
        <v>200</v>
      </c>
      <c r="P291" s="142"/>
    </row>
    <row r="292" spans="1:16" ht="16.5" thickBot="1" x14ac:dyDescent="0.3">
      <c r="A292" s="68">
        <v>289</v>
      </c>
      <c r="B292" s="70">
        <v>4</v>
      </c>
      <c r="C292" s="71">
        <v>5</v>
      </c>
      <c r="D292" s="71">
        <v>5</v>
      </c>
      <c r="E292" s="71">
        <v>5</v>
      </c>
      <c r="F292" s="71">
        <v>5</v>
      </c>
      <c r="G292" s="71">
        <v>5</v>
      </c>
      <c r="H292" s="71">
        <v>4</v>
      </c>
      <c r="I292" s="72">
        <v>4</v>
      </c>
      <c r="J292" s="72">
        <v>4</v>
      </c>
      <c r="K292" s="73">
        <v>4</v>
      </c>
      <c r="L292" s="155" t="s">
        <v>942</v>
      </c>
      <c r="M292" s="75">
        <v>5</v>
      </c>
      <c r="N292" s="76" t="s">
        <v>943</v>
      </c>
      <c r="O292" s="76" t="s">
        <v>200</v>
      </c>
      <c r="P292" s="155" t="s">
        <v>944</v>
      </c>
    </row>
    <row r="293" spans="1:16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4</v>
      </c>
      <c r="F293" s="71">
        <v>4</v>
      </c>
      <c r="G293" s="71">
        <v>5</v>
      </c>
      <c r="H293" s="71">
        <v>5</v>
      </c>
      <c r="I293" s="72">
        <v>5</v>
      </c>
      <c r="J293" s="72">
        <v>5</v>
      </c>
      <c r="K293" s="73">
        <v>5</v>
      </c>
      <c r="L293" s="155" t="s">
        <v>628</v>
      </c>
      <c r="M293" s="75">
        <v>2</v>
      </c>
      <c r="N293" s="76" t="s">
        <v>945</v>
      </c>
      <c r="O293" s="76" t="s">
        <v>200</v>
      </c>
      <c r="P293" s="142"/>
    </row>
    <row r="294" spans="1:16" ht="16.5" thickBot="1" x14ac:dyDescent="0.3">
      <c r="A294" s="68">
        <v>291</v>
      </c>
      <c r="B294" s="70">
        <v>3</v>
      </c>
      <c r="C294" s="71">
        <v>3</v>
      </c>
      <c r="D294" s="71">
        <v>3</v>
      </c>
      <c r="E294" s="71">
        <v>2</v>
      </c>
      <c r="F294" s="71">
        <v>3</v>
      </c>
      <c r="G294" s="71">
        <v>4</v>
      </c>
      <c r="H294" s="71">
        <v>4</v>
      </c>
      <c r="I294" s="72">
        <v>4</v>
      </c>
      <c r="J294" s="72">
        <v>4</v>
      </c>
      <c r="K294" s="73">
        <v>4</v>
      </c>
      <c r="L294" s="155" t="s">
        <v>946</v>
      </c>
      <c r="M294" s="75">
        <v>3</v>
      </c>
      <c r="N294" s="76" t="s">
        <v>947</v>
      </c>
      <c r="O294" s="76" t="s">
        <v>200</v>
      </c>
      <c r="P294" s="142"/>
    </row>
    <row r="295" spans="1:16" ht="16.5" thickBot="1" x14ac:dyDescent="0.3">
      <c r="A295" s="68">
        <v>292</v>
      </c>
      <c r="B295" s="70">
        <v>3</v>
      </c>
      <c r="C295" s="71">
        <v>5</v>
      </c>
      <c r="D295" s="71">
        <v>5</v>
      </c>
      <c r="E295" s="71">
        <v>5</v>
      </c>
      <c r="F295" s="71">
        <v>5</v>
      </c>
      <c r="G295" s="71">
        <v>4</v>
      </c>
      <c r="H295" s="71">
        <v>4</v>
      </c>
      <c r="I295" s="72">
        <v>3</v>
      </c>
      <c r="J295" s="72">
        <v>4</v>
      </c>
      <c r="K295" s="73">
        <v>4</v>
      </c>
      <c r="L295" s="155" t="s">
        <v>948</v>
      </c>
      <c r="M295" s="75">
        <v>3</v>
      </c>
      <c r="N295" s="148"/>
      <c r="O295" s="76" t="s">
        <v>200</v>
      </c>
      <c r="P295" s="142"/>
    </row>
    <row r="296" spans="1:16" ht="16.5" thickBot="1" x14ac:dyDescent="0.3">
      <c r="A296" s="68">
        <v>293</v>
      </c>
      <c r="B296" s="70">
        <v>4</v>
      </c>
      <c r="C296" s="71">
        <v>5</v>
      </c>
      <c r="D296" s="71">
        <v>5</v>
      </c>
      <c r="E296" s="71">
        <v>5</v>
      </c>
      <c r="F296" s="71">
        <v>4</v>
      </c>
      <c r="G296" s="71">
        <v>3</v>
      </c>
      <c r="H296" s="71">
        <v>5</v>
      </c>
      <c r="I296" s="72">
        <v>4</v>
      </c>
      <c r="J296" s="72">
        <v>5</v>
      </c>
      <c r="K296" s="73">
        <v>4</v>
      </c>
      <c r="L296" s="148"/>
      <c r="M296" s="75">
        <v>3</v>
      </c>
      <c r="N296" s="76" t="s">
        <v>949</v>
      </c>
      <c r="O296" s="76" t="s">
        <v>200</v>
      </c>
      <c r="P296" s="142"/>
    </row>
    <row r="297" spans="1:16" ht="16.5" thickBot="1" x14ac:dyDescent="0.3">
      <c r="A297" s="68">
        <v>294</v>
      </c>
      <c r="B297" s="70">
        <v>4</v>
      </c>
      <c r="C297" s="71">
        <v>4</v>
      </c>
      <c r="D297" s="71">
        <v>5</v>
      </c>
      <c r="E297" s="71">
        <v>5</v>
      </c>
      <c r="F297" s="71">
        <v>5</v>
      </c>
      <c r="G297" s="71">
        <v>4</v>
      </c>
      <c r="H297" s="71">
        <v>4</v>
      </c>
      <c r="I297" s="72">
        <v>5</v>
      </c>
      <c r="J297" s="72">
        <v>5</v>
      </c>
      <c r="K297" s="73">
        <v>4</v>
      </c>
      <c r="L297" s="148"/>
      <c r="M297" s="75">
        <v>3</v>
      </c>
      <c r="N297" s="148"/>
      <c r="O297" s="76" t="s">
        <v>200</v>
      </c>
      <c r="P297" s="142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55" t="s">
        <v>950</v>
      </c>
      <c r="M298" s="75">
        <v>4</v>
      </c>
      <c r="N298" s="76" t="s">
        <v>951</v>
      </c>
      <c r="O298" s="76" t="s">
        <v>200</v>
      </c>
      <c r="P298" s="155" t="s">
        <v>952</v>
      </c>
    </row>
    <row r="299" spans="1:16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71">
        <v>5</v>
      </c>
      <c r="G299" s="71">
        <v>4</v>
      </c>
      <c r="H299" s="71">
        <v>5</v>
      </c>
      <c r="I299" s="72">
        <v>5</v>
      </c>
      <c r="J299" s="72">
        <v>5</v>
      </c>
      <c r="K299" s="73">
        <v>4</v>
      </c>
      <c r="L299" s="155" t="s">
        <v>953</v>
      </c>
      <c r="M299" s="75">
        <v>0</v>
      </c>
      <c r="N299" s="76" t="s">
        <v>954</v>
      </c>
      <c r="O299" s="76" t="s">
        <v>200</v>
      </c>
      <c r="P299" s="142"/>
    </row>
    <row r="300" spans="1:16" ht="16.5" thickBot="1" x14ac:dyDescent="0.3">
      <c r="A300" s="68">
        <v>297</v>
      </c>
      <c r="B300" s="70">
        <v>4</v>
      </c>
      <c r="C300" s="71">
        <v>5</v>
      </c>
      <c r="D300" s="71">
        <v>5</v>
      </c>
      <c r="E300" s="71">
        <v>5</v>
      </c>
      <c r="F300" s="71">
        <v>5</v>
      </c>
      <c r="G300" s="71">
        <v>4</v>
      </c>
      <c r="H300" s="71">
        <v>4</v>
      </c>
      <c r="I300" s="72">
        <v>4</v>
      </c>
      <c r="J300" s="72">
        <v>5</v>
      </c>
      <c r="K300" s="73">
        <v>5</v>
      </c>
      <c r="L300" s="155" t="s">
        <v>955</v>
      </c>
      <c r="M300" s="75">
        <v>3</v>
      </c>
      <c r="N300" s="76" t="s">
        <v>956</v>
      </c>
      <c r="O300" s="76" t="s">
        <v>200</v>
      </c>
      <c r="P300" s="155" t="s">
        <v>196</v>
      </c>
    </row>
    <row r="301" spans="1:16" ht="16.5" thickBot="1" x14ac:dyDescent="0.3">
      <c r="A301" s="68">
        <v>298</v>
      </c>
      <c r="B301" s="70">
        <v>5</v>
      </c>
      <c r="C301" s="71">
        <v>4</v>
      </c>
      <c r="D301" s="71">
        <v>5</v>
      </c>
      <c r="E301" s="71">
        <v>4</v>
      </c>
      <c r="F301" s="71">
        <v>4</v>
      </c>
      <c r="G301" s="71">
        <v>4</v>
      </c>
      <c r="H301" s="71">
        <v>5</v>
      </c>
      <c r="I301" s="72">
        <v>5</v>
      </c>
      <c r="J301" s="72">
        <v>5</v>
      </c>
      <c r="K301" s="73">
        <v>5</v>
      </c>
      <c r="L301" s="148"/>
      <c r="M301" s="75">
        <v>4</v>
      </c>
      <c r="N301" s="148"/>
      <c r="O301" s="76" t="s">
        <v>200</v>
      </c>
      <c r="P301" s="142"/>
    </row>
    <row r="302" spans="1:16" ht="16.5" thickBot="1" x14ac:dyDescent="0.3">
      <c r="A302" s="68">
        <v>299</v>
      </c>
      <c r="B302" s="70">
        <v>3</v>
      </c>
      <c r="C302" s="71">
        <v>3</v>
      </c>
      <c r="D302" s="71">
        <v>4</v>
      </c>
      <c r="E302" s="71">
        <v>2</v>
      </c>
      <c r="F302" s="71">
        <v>4</v>
      </c>
      <c r="G302" s="71">
        <v>5</v>
      </c>
      <c r="H302" s="71">
        <v>5</v>
      </c>
      <c r="I302" s="72">
        <v>5</v>
      </c>
      <c r="J302" s="72">
        <v>5</v>
      </c>
      <c r="K302" s="73">
        <v>4</v>
      </c>
      <c r="L302" s="155" t="s">
        <v>957</v>
      </c>
      <c r="M302" s="75">
        <v>3</v>
      </c>
      <c r="N302" s="76" t="s">
        <v>958</v>
      </c>
      <c r="O302" s="76" t="s">
        <v>200</v>
      </c>
      <c r="P302" s="155" t="s">
        <v>959</v>
      </c>
    </row>
    <row r="303" spans="1:16" ht="16.5" thickBot="1" x14ac:dyDescent="0.3">
      <c r="A303" s="68">
        <v>300</v>
      </c>
      <c r="B303" s="70">
        <v>5</v>
      </c>
      <c r="C303" s="71">
        <v>2</v>
      </c>
      <c r="D303" s="71">
        <v>4</v>
      </c>
      <c r="E303" s="71">
        <v>5</v>
      </c>
      <c r="F303" s="71">
        <v>5</v>
      </c>
      <c r="G303" s="71">
        <v>2</v>
      </c>
      <c r="H303" s="71">
        <v>4</v>
      </c>
      <c r="I303" s="72">
        <v>4</v>
      </c>
      <c r="J303" s="72">
        <v>5</v>
      </c>
      <c r="K303" s="73">
        <v>5</v>
      </c>
      <c r="L303" s="148"/>
      <c r="M303" s="75">
        <v>3</v>
      </c>
      <c r="N303" s="76" t="s">
        <v>960</v>
      </c>
      <c r="O303" s="76" t="s">
        <v>200</v>
      </c>
      <c r="P303" s="155" t="s">
        <v>961</v>
      </c>
    </row>
    <row r="304" spans="1:16" ht="16.5" thickBot="1" x14ac:dyDescent="0.3">
      <c r="A304" s="68">
        <v>301</v>
      </c>
      <c r="B304" s="70">
        <v>5</v>
      </c>
      <c r="C304" s="71">
        <v>4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 t="s">
        <v>962</v>
      </c>
      <c r="M304" s="75">
        <v>3</v>
      </c>
      <c r="N304" s="76" t="s">
        <v>963</v>
      </c>
      <c r="O304" s="76" t="s">
        <v>200</v>
      </c>
      <c r="P304" s="142"/>
    </row>
    <row r="305" spans="1:16" ht="16.5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4</v>
      </c>
      <c r="F305" s="71">
        <v>4</v>
      </c>
      <c r="G305" s="71">
        <v>5</v>
      </c>
      <c r="H305" s="71">
        <v>4</v>
      </c>
      <c r="I305" s="72">
        <v>5</v>
      </c>
      <c r="J305" s="72">
        <v>5</v>
      </c>
      <c r="K305" s="73">
        <v>5</v>
      </c>
      <c r="L305" s="155" t="s">
        <v>964</v>
      </c>
      <c r="M305" s="75">
        <v>3</v>
      </c>
      <c r="N305" s="148"/>
      <c r="O305" s="76" t="s">
        <v>200</v>
      </c>
      <c r="P305" s="142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5</v>
      </c>
      <c r="F306" s="71">
        <v>5</v>
      </c>
      <c r="G306" s="71">
        <v>5</v>
      </c>
      <c r="H306" s="71">
        <v>5</v>
      </c>
      <c r="I306" s="72">
        <v>5</v>
      </c>
      <c r="J306" s="72">
        <v>5</v>
      </c>
      <c r="K306" s="73">
        <v>5</v>
      </c>
      <c r="L306" s="155" t="s">
        <v>965</v>
      </c>
      <c r="M306" s="75">
        <v>2</v>
      </c>
      <c r="N306" s="76" t="s">
        <v>966</v>
      </c>
      <c r="O306" s="76" t="s">
        <v>200</v>
      </c>
      <c r="P306" s="142"/>
    </row>
    <row r="307" spans="1:16" ht="16.5" thickBot="1" x14ac:dyDescent="0.3">
      <c r="A307" s="68">
        <v>304</v>
      </c>
      <c r="B307" s="70">
        <v>5</v>
      </c>
      <c r="C307" s="71">
        <v>4</v>
      </c>
      <c r="D307" s="71">
        <v>5</v>
      </c>
      <c r="E307" s="71">
        <v>5</v>
      </c>
      <c r="F307" s="71">
        <v>5</v>
      </c>
      <c r="G307" s="71">
        <v>5</v>
      </c>
      <c r="H307" s="71">
        <v>4</v>
      </c>
      <c r="I307" s="72">
        <v>5</v>
      </c>
      <c r="J307" s="72">
        <v>5</v>
      </c>
      <c r="K307" s="73">
        <v>5</v>
      </c>
      <c r="L307" s="155" t="s">
        <v>967</v>
      </c>
      <c r="M307" s="75">
        <v>3</v>
      </c>
      <c r="N307" s="76" t="s">
        <v>968</v>
      </c>
      <c r="O307" s="76" t="s">
        <v>200</v>
      </c>
      <c r="P307" s="142"/>
    </row>
    <row r="308" spans="1:16" ht="16.5" thickBot="1" x14ac:dyDescent="0.3">
      <c r="A308" s="68">
        <v>305</v>
      </c>
      <c r="B308" s="70">
        <v>4</v>
      </c>
      <c r="C308" s="71">
        <v>5</v>
      </c>
      <c r="D308" s="71">
        <v>4</v>
      </c>
      <c r="E308" s="71">
        <v>5</v>
      </c>
      <c r="F308" s="71">
        <v>4</v>
      </c>
      <c r="G308" s="71">
        <v>5</v>
      </c>
      <c r="H308" s="71">
        <v>4</v>
      </c>
      <c r="I308" s="72">
        <v>5</v>
      </c>
      <c r="J308" s="72">
        <v>4</v>
      </c>
      <c r="K308" s="73">
        <v>4</v>
      </c>
      <c r="L308" s="148"/>
      <c r="M308" s="75">
        <v>5</v>
      </c>
      <c r="N308" s="76" t="s">
        <v>969</v>
      </c>
      <c r="O308" s="76" t="s">
        <v>200</v>
      </c>
      <c r="P308" s="155" t="s">
        <v>196</v>
      </c>
    </row>
    <row r="309" spans="1:16" ht="16.5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71">
        <v>4</v>
      </c>
      <c r="G309" s="71">
        <v>4</v>
      </c>
      <c r="H309" s="71">
        <v>4</v>
      </c>
      <c r="I309" s="72">
        <v>4</v>
      </c>
      <c r="J309" s="72">
        <v>5</v>
      </c>
      <c r="K309" s="73">
        <v>5</v>
      </c>
      <c r="L309" s="155" t="s">
        <v>967</v>
      </c>
      <c r="M309" s="75">
        <v>4</v>
      </c>
      <c r="N309" s="76" t="s">
        <v>970</v>
      </c>
      <c r="O309" s="76" t="s">
        <v>200</v>
      </c>
      <c r="P309" s="155" t="s">
        <v>971</v>
      </c>
    </row>
    <row r="310" spans="1:16" ht="16.5" thickBot="1" x14ac:dyDescent="0.3">
      <c r="A310" s="68">
        <v>307</v>
      </c>
      <c r="B310" s="70">
        <v>5</v>
      </c>
      <c r="C310" s="71">
        <v>4</v>
      </c>
      <c r="D310" s="71">
        <v>5</v>
      </c>
      <c r="E310" s="71">
        <v>5</v>
      </c>
      <c r="F310" s="71">
        <v>5</v>
      </c>
      <c r="G310" s="71">
        <v>4</v>
      </c>
      <c r="H310" s="71">
        <v>4</v>
      </c>
      <c r="I310" s="72">
        <v>5</v>
      </c>
      <c r="J310" s="72">
        <v>3</v>
      </c>
      <c r="K310" s="73">
        <v>4</v>
      </c>
      <c r="L310" s="155" t="s">
        <v>972</v>
      </c>
      <c r="M310" s="75">
        <v>4</v>
      </c>
      <c r="N310" s="76" t="s">
        <v>973</v>
      </c>
      <c r="O310" s="76" t="s">
        <v>70</v>
      </c>
      <c r="P310" s="155" t="s">
        <v>974</v>
      </c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4</v>
      </c>
      <c r="J311" s="72">
        <v>5</v>
      </c>
      <c r="K311" s="73">
        <v>5</v>
      </c>
      <c r="L311" s="155" t="s">
        <v>975</v>
      </c>
      <c r="M311" s="75">
        <v>3</v>
      </c>
      <c r="N311" s="76" t="s">
        <v>659</v>
      </c>
      <c r="O311" s="76" t="s">
        <v>70</v>
      </c>
      <c r="P311" s="155" t="s">
        <v>976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4</v>
      </c>
      <c r="F312" s="71">
        <v>4</v>
      </c>
      <c r="G312" s="71">
        <v>4</v>
      </c>
      <c r="H312" s="71">
        <v>4</v>
      </c>
      <c r="I312" s="72">
        <v>4</v>
      </c>
      <c r="J312" s="72">
        <v>4</v>
      </c>
      <c r="K312" s="73">
        <v>4</v>
      </c>
      <c r="L312" s="155" t="s">
        <v>977</v>
      </c>
      <c r="M312" s="75">
        <v>4</v>
      </c>
      <c r="N312" s="76" t="s">
        <v>978</v>
      </c>
      <c r="O312" s="76" t="s">
        <v>70</v>
      </c>
      <c r="P312" s="155" t="s">
        <v>979</v>
      </c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48"/>
      <c r="M313" s="75">
        <v>5</v>
      </c>
      <c r="N313" s="76" t="s">
        <v>980</v>
      </c>
      <c r="O313" s="76" t="s">
        <v>981</v>
      </c>
      <c r="P313" s="142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4</v>
      </c>
      <c r="F314" s="71">
        <v>5</v>
      </c>
      <c r="G314" s="71">
        <v>5</v>
      </c>
      <c r="H314" s="71">
        <v>5</v>
      </c>
      <c r="I314" s="72">
        <v>5</v>
      </c>
      <c r="J314" s="72">
        <v>5</v>
      </c>
      <c r="K314" s="73">
        <v>4</v>
      </c>
      <c r="L314" s="155" t="s">
        <v>982</v>
      </c>
      <c r="M314" s="75">
        <v>3</v>
      </c>
      <c r="N314" s="76" t="s">
        <v>983</v>
      </c>
      <c r="O314" s="76" t="s">
        <v>70</v>
      </c>
      <c r="P314" s="155" t="s">
        <v>984</v>
      </c>
    </row>
    <row r="315" spans="1:16" ht="16.5" thickBot="1" x14ac:dyDescent="0.3">
      <c r="A315" s="68">
        <v>312</v>
      </c>
      <c r="B315" s="70">
        <v>4</v>
      </c>
      <c r="C315" s="71">
        <v>4</v>
      </c>
      <c r="D315" s="71">
        <v>5</v>
      </c>
      <c r="E315" s="71">
        <v>5</v>
      </c>
      <c r="F315" s="71">
        <v>4</v>
      </c>
      <c r="G315" s="71">
        <v>4</v>
      </c>
      <c r="H315" s="71">
        <v>4</v>
      </c>
      <c r="I315" s="72">
        <v>4</v>
      </c>
      <c r="J315" s="72">
        <v>3</v>
      </c>
      <c r="K315" s="73">
        <v>4</v>
      </c>
      <c r="L315" s="155" t="s">
        <v>985</v>
      </c>
      <c r="M315" s="75">
        <v>4</v>
      </c>
      <c r="N315" s="76" t="s">
        <v>986</v>
      </c>
      <c r="O315" s="76" t="s">
        <v>981</v>
      </c>
      <c r="P315" s="142"/>
    </row>
    <row r="316" spans="1:16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71">
        <v>5</v>
      </c>
      <c r="G316" s="71">
        <v>5</v>
      </c>
      <c r="H316" s="71">
        <v>5</v>
      </c>
      <c r="I316" s="72">
        <v>4</v>
      </c>
      <c r="J316" s="72">
        <v>5</v>
      </c>
      <c r="K316" s="73">
        <v>4</v>
      </c>
      <c r="L316" s="148"/>
      <c r="M316" s="75">
        <v>3</v>
      </c>
      <c r="N316" s="76" t="s">
        <v>987</v>
      </c>
      <c r="O316" s="76" t="s">
        <v>981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988</v>
      </c>
      <c r="M317" s="75">
        <v>5</v>
      </c>
      <c r="N317" s="76" t="s">
        <v>989</v>
      </c>
      <c r="O317" s="76" t="s">
        <v>981</v>
      </c>
      <c r="P317" s="142"/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3</v>
      </c>
      <c r="F318" s="71">
        <v>3</v>
      </c>
      <c r="G318" s="71">
        <v>3</v>
      </c>
      <c r="H318" s="71">
        <v>4</v>
      </c>
      <c r="I318" s="72">
        <v>5</v>
      </c>
      <c r="J318" s="72">
        <v>5</v>
      </c>
      <c r="K318" s="73">
        <v>5</v>
      </c>
      <c r="L318" s="155" t="s">
        <v>990</v>
      </c>
      <c r="M318" s="75">
        <v>2</v>
      </c>
      <c r="N318" s="76" t="s">
        <v>991</v>
      </c>
      <c r="O318" s="76" t="s">
        <v>981</v>
      </c>
      <c r="P318" s="142"/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4</v>
      </c>
      <c r="F319" s="71">
        <v>5</v>
      </c>
      <c r="G319" s="71">
        <v>5</v>
      </c>
      <c r="H319" s="71">
        <v>4</v>
      </c>
      <c r="I319" s="72">
        <v>5</v>
      </c>
      <c r="J319" s="72">
        <v>5</v>
      </c>
      <c r="K319" s="73">
        <v>5</v>
      </c>
      <c r="L319" s="148"/>
      <c r="M319" s="75">
        <v>4</v>
      </c>
      <c r="N319" s="76" t="s">
        <v>992</v>
      </c>
      <c r="O319" s="76" t="s">
        <v>70</v>
      </c>
      <c r="P319" s="142"/>
    </row>
    <row r="320" spans="1:16" ht="16.5" thickBot="1" x14ac:dyDescent="0.3">
      <c r="A320" s="68">
        <v>317</v>
      </c>
      <c r="B320" s="70">
        <v>5</v>
      </c>
      <c r="C320" s="71">
        <v>4</v>
      </c>
      <c r="D320" s="71">
        <v>3</v>
      </c>
      <c r="E320" s="71">
        <v>5</v>
      </c>
      <c r="F320" s="71">
        <v>4</v>
      </c>
      <c r="G320" s="71">
        <v>5</v>
      </c>
      <c r="H320" s="71">
        <v>4</v>
      </c>
      <c r="I320" s="72">
        <v>3</v>
      </c>
      <c r="J320" s="72">
        <v>3</v>
      </c>
      <c r="K320" s="73">
        <v>3</v>
      </c>
      <c r="L320" s="155" t="s">
        <v>993</v>
      </c>
      <c r="M320" s="75">
        <v>3</v>
      </c>
      <c r="N320" s="76" t="s">
        <v>978</v>
      </c>
      <c r="O320" s="76" t="s">
        <v>70</v>
      </c>
      <c r="P320" s="142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4</v>
      </c>
      <c r="F321" s="71">
        <v>5</v>
      </c>
      <c r="G321" s="71">
        <v>5</v>
      </c>
      <c r="H321" s="71">
        <v>3</v>
      </c>
      <c r="I321" s="72">
        <v>5</v>
      </c>
      <c r="J321" s="72">
        <v>5</v>
      </c>
      <c r="K321" s="73">
        <v>5</v>
      </c>
      <c r="L321" s="155" t="s">
        <v>994</v>
      </c>
      <c r="M321" s="75">
        <v>2</v>
      </c>
      <c r="N321" s="148"/>
      <c r="O321" s="76" t="s">
        <v>70</v>
      </c>
      <c r="P321" s="142"/>
    </row>
    <row r="322" spans="1:16" ht="16.5" thickBot="1" x14ac:dyDescent="0.3">
      <c r="A322" s="68">
        <v>319</v>
      </c>
      <c r="B322" s="70">
        <v>5</v>
      </c>
      <c r="C322" s="71">
        <v>5</v>
      </c>
      <c r="D322" s="71">
        <v>5</v>
      </c>
      <c r="E322" s="71">
        <v>4</v>
      </c>
      <c r="F322" s="71">
        <v>3</v>
      </c>
      <c r="G322" s="71">
        <v>0</v>
      </c>
      <c r="H322" s="71">
        <v>3</v>
      </c>
      <c r="I322" s="72">
        <v>2</v>
      </c>
      <c r="J322" s="72">
        <v>5</v>
      </c>
      <c r="K322" s="73">
        <v>4</v>
      </c>
      <c r="L322" s="155" t="s">
        <v>995</v>
      </c>
      <c r="M322" s="75">
        <v>4</v>
      </c>
      <c r="N322" s="76" t="s">
        <v>996</v>
      </c>
      <c r="O322" s="76" t="s">
        <v>70</v>
      </c>
      <c r="P322" s="155" t="s">
        <v>997</v>
      </c>
    </row>
    <row r="323" spans="1:16" ht="16.5" thickBot="1" x14ac:dyDescent="0.3">
      <c r="A323" s="68">
        <v>320</v>
      </c>
      <c r="B323" s="70">
        <v>5</v>
      </c>
      <c r="C323" s="71">
        <v>4</v>
      </c>
      <c r="D323" s="71">
        <v>5</v>
      </c>
      <c r="E323" s="71">
        <v>5</v>
      </c>
      <c r="F323" s="71">
        <v>5</v>
      </c>
      <c r="G323" s="71">
        <v>5</v>
      </c>
      <c r="H323" s="71">
        <v>5</v>
      </c>
      <c r="I323" s="72">
        <v>5</v>
      </c>
      <c r="J323" s="72">
        <v>5</v>
      </c>
      <c r="K323" s="73">
        <v>4</v>
      </c>
      <c r="L323" s="148"/>
      <c r="M323" s="75">
        <v>3</v>
      </c>
      <c r="N323" s="76" t="s">
        <v>998</v>
      </c>
      <c r="O323" s="76" t="s">
        <v>981</v>
      </c>
      <c r="P323" s="142"/>
    </row>
    <row r="324" spans="1:16" ht="16.5" thickBot="1" x14ac:dyDescent="0.3">
      <c r="A324" s="68">
        <v>321</v>
      </c>
      <c r="B324" s="70">
        <v>5</v>
      </c>
      <c r="C324" s="71">
        <v>5</v>
      </c>
      <c r="D324" s="71">
        <v>5</v>
      </c>
      <c r="E324" s="71">
        <v>5</v>
      </c>
      <c r="F324" s="71">
        <v>5</v>
      </c>
      <c r="G324" s="71">
        <v>5</v>
      </c>
      <c r="H324" s="71">
        <v>4</v>
      </c>
      <c r="I324" s="72">
        <v>3</v>
      </c>
      <c r="J324" s="72">
        <v>4</v>
      </c>
      <c r="K324" s="73">
        <v>5</v>
      </c>
      <c r="L324" s="155" t="s">
        <v>252</v>
      </c>
      <c r="M324" s="75">
        <v>5</v>
      </c>
      <c r="N324" s="76" t="s">
        <v>648</v>
      </c>
      <c r="O324" s="76" t="s">
        <v>981</v>
      </c>
      <c r="P324" s="142"/>
    </row>
    <row r="325" spans="1:16" ht="16.5" thickBot="1" x14ac:dyDescent="0.3">
      <c r="A325" s="68">
        <v>322</v>
      </c>
      <c r="B325" s="70">
        <v>5</v>
      </c>
      <c r="C325" s="71">
        <v>5</v>
      </c>
      <c r="D325" s="71">
        <v>5</v>
      </c>
      <c r="E325" s="71">
        <v>5</v>
      </c>
      <c r="F325" s="71">
        <v>5</v>
      </c>
      <c r="G325" s="71">
        <v>4</v>
      </c>
      <c r="H325" s="71">
        <v>5</v>
      </c>
      <c r="I325" s="72">
        <v>5</v>
      </c>
      <c r="J325" s="72">
        <v>5</v>
      </c>
      <c r="K325" s="73">
        <v>5</v>
      </c>
      <c r="L325" s="148"/>
      <c r="M325" s="75">
        <v>5</v>
      </c>
      <c r="N325" s="148"/>
      <c r="O325" s="76" t="s">
        <v>70</v>
      </c>
      <c r="P325" s="142"/>
    </row>
    <row r="326" spans="1:16" ht="16.5" thickBot="1" x14ac:dyDescent="0.3">
      <c r="A326" s="68">
        <v>323</v>
      </c>
      <c r="B326" s="70">
        <v>4</v>
      </c>
      <c r="C326" s="71">
        <v>5</v>
      </c>
      <c r="D326" s="71">
        <v>4</v>
      </c>
      <c r="E326" s="71">
        <v>5</v>
      </c>
      <c r="F326" s="71">
        <v>3</v>
      </c>
      <c r="G326" s="71">
        <v>5</v>
      </c>
      <c r="H326" s="71">
        <v>4</v>
      </c>
      <c r="I326" s="72">
        <v>5</v>
      </c>
      <c r="J326" s="72">
        <v>4</v>
      </c>
      <c r="K326" s="73">
        <v>4</v>
      </c>
      <c r="L326" s="148"/>
      <c r="M326" s="75">
        <v>5</v>
      </c>
      <c r="N326" s="149"/>
      <c r="O326" s="76" t="s">
        <v>70</v>
      </c>
      <c r="P326" s="142"/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5</v>
      </c>
      <c r="H327" s="71">
        <v>5</v>
      </c>
      <c r="I327" s="72">
        <v>5</v>
      </c>
      <c r="J327" s="72">
        <v>5</v>
      </c>
      <c r="K327" s="73">
        <v>5</v>
      </c>
      <c r="L327" s="148"/>
      <c r="M327" s="75">
        <v>5</v>
      </c>
      <c r="N327" s="149"/>
      <c r="O327" s="76" t="s">
        <v>70</v>
      </c>
      <c r="P327" s="142"/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4</v>
      </c>
      <c r="F328" s="71">
        <v>5</v>
      </c>
      <c r="G328" s="71">
        <v>4</v>
      </c>
      <c r="H328" s="71">
        <v>5</v>
      </c>
      <c r="I328" s="72">
        <v>5</v>
      </c>
      <c r="J328" s="72">
        <v>5</v>
      </c>
      <c r="K328" s="73">
        <v>5</v>
      </c>
      <c r="L328" s="155" t="s">
        <v>999</v>
      </c>
      <c r="M328" s="75">
        <v>4</v>
      </c>
      <c r="N328" s="149"/>
      <c r="O328" s="76" t="s">
        <v>70</v>
      </c>
      <c r="P328" s="155" t="s">
        <v>196</v>
      </c>
    </row>
    <row r="329" spans="1:16" ht="16.5" thickBot="1" x14ac:dyDescent="0.3">
      <c r="A329" s="68">
        <v>326</v>
      </c>
      <c r="B329" s="70">
        <v>5</v>
      </c>
      <c r="C329" s="71">
        <v>2</v>
      </c>
      <c r="D329" s="71">
        <v>5</v>
      </c>
      <c r="E329" s="71">
        <v>5</v>
      </c>
      <c r="F329" s="71">
        <v>5</v>
      </c>
      <c r="G329" s="71">
        <v>5</v>
      </c>
      <c r="H329" s="71">
        <v>5</v>
      </c>
      <c r="I329" s="72">
        <v>5</v>
      </c>
      <c r="J329" s="72">
        <v>5</v>
      </c>
      <c r="K329" s="73">
        <v>5</v>
      </c>
      <c r="L329" s="155" t="s">
        <v>521</v>
      </c>
      <c r="M329" s="75">
        <v>5</v>
      </c>
      <c r="N329" s="76" t="s">
        <v>1000</v>
      </c>
      <c r="O329" s="76" t="s">
        <v>70</v>
      </c>
      <c r="P329" s="142"/>
    </row>
    <row r="330" spans="1:16" ht="16.5" thickBot="1" x14ac:dyDescent="0.3">
      <c r="A330" s="68">
        <v>327</v>
      </c>
      <c r="B330" s="70">
        <v>5</v>
      </c>
      <c r="C330" s="71">
        <v>5</v>
      </c>
      <c r="D330" s="71">
        <v>5</v>
      </c>
      <c r="E330" s="71">
        <v>3</v>
      </c>
      <c r="F330" s="71">
        <v>5</v>
      </c>
      <c r="G330" s="71">
        <v>4</v>
      </c>
      <c r="H330" s="71">
        <v>3</v>
      </c>
      <c r="I330" s="72">
        <v>1</v>
      </c>
      <c r="J330" s="72">
        <v>4</v>
      </c>
      <c r="K330" s="73">
        <v>4</v>
      </c>
      <c r="L330" s="155" t="s">
        <v>1001</v>
      </c>
      <c r="M330" s="75">
        <v>0</v>
      </c>
      <c r="N330" s="76" t="s">
        <v>1002</v>
      </c>
      <c r="O330" s="76" t="s">
        <v>70</v>
      </c>
      <c r="P330" s="142"/>
    </row>
    <row r="331" spans="1:16" ht="16.5" thickBot="1" x14ac:dyDescent="0.3">
      <c r="A331" s="68">
        <v>328</v>
      </c>
      <c r="B331" s="70">
        <v>5</v>
      </c>
      <c r="C331" s="71">
        <v>5</v>
      </c>
      <c r="D331" s="71">
        <v>5</v>
      </c>
      <c r="E331" s="71">
        <v>5</v>
      </c>
      <c r="F331" s="71">
        <v>5</v>
      </c>
      <c r="G331" s="71">
        <v>4</v>
      </c>
      <c r="H331" s="71">
        <v>5</v>
      </c>
      <c r="I331" s="72">
        <v>4</v>
      </c>
      <c r="J331" s="72">
        <v>5</v>
      </c>
      <c r="K331" s="73">
        <v>5</v>
      </c>
      <c r="L331" s="155" t="s">
        <v>1003</v>
      </c>
      <c r="M331" s="75">
        <v>4</v>
      </c>
      <c r="N331" s="76" t="s">
        <v>1004</v>
      </c>
      <c r="O331" s="76" t="s">
        <v>981</v>
      </c>
      <c r="P331" s="155" t="s">
        <v>1005</v>
      </c>
    </row>
    <row r="332" spans="1:16" ht="16.5" thickBot="1" x14ac:dyDescent="0.3">
      <c r="A332" s="68">
        <v>329</v>
      </c>
      <c r="B332" s="70">
        <v>5</v>
      </c>
      <c r="C332" s="71">
        <v>3</v>
      </c>
      <c r="D332" s="71">
        <v>5</v>
      </c>
      <c r="E332" s="71">
        <v>4</v>
      </c>
      <c r="F332" s="71">
        <v>4</v>
      </c>
      <c r="G332" s="71">
        <v>4</v>
      </c>
      <c r="H332" s="71">
        <v>3</v>
      </c>
      <c r="I332" s="72">
        <v>2</v>
      </c>
      <c r="J332" s="72">
        <v>1</v>
      </c>
      <c r="K332" s="73">
        <v>4</v>
      </c>
      <c r="L332" s="148"/>
      <c r="M332" s="75">
        <v>5</v>
      </c>
      <c r="N332" s="148"/>
      <c r="O332" s="76" t="s">
        <v>981</v>
      </c>
      <c r="P332" s="142"/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4</v>
      </c>
      <c r="H333" s="71">
        <v>4</v>
      </c>
      <c r="I333" s="72">
        <v>5</v>
      </c>
      <c r="J333" s="72">
        <v>5</v>
      </c>
      <c r="K333" s="73">
        <v>5</v>
      </c>
      <c r="L333" s="155" t="s">
        <v>1006</v>
      </c>
      <c r="M333" s="75">
        <v>5</v>
      </c>
      <c r="N333" s="76" t="s">
        <v>1007</v>
      </c>
      <c r="O333" s="76" t="s">
        <v>981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4</v>
      </c>
      <c r="F334" s="71">
        <v>5</v>
      </c>
      <c r="G334" s="71">
        <v>4</v>
      </c>
      <c r="H334" s="71">
        <v>4</v>
      </c>
      <c r="I334" s="72">
        <v>5</v>
      </c>
      <c r="J334" s="72">
        <v>5</v>
      </c>
      <c r="K334" s="73">
        <v>4</v>
      </c>
      <c r="L334" s="155" t="s">
        <v>1008</v>
      </c>
      <c r="M334" s="75">
        <v>2</v>
      </c>
      <c r="N334" s="76" t="s">
        <v>1009</v>
      </c>
      <c r="O334" s="76" t="s">
        <v>981</v>
      </c>
      <c r="P334" s="155" t="s">
        <v>196</v>
      </c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5</v>
      </c>
      <c r="F335" s="71">
        <v>5</v>
      </c>
      <c r="G335" s="71">
        <v>4</v>
      </c>
      <c r="H335" s="71">
        <v>5</v>
      </c>
      <c r="I335" s="72">
        <v>5</v>
      </c>
      <c r="J335" s="72">
        <v>5</v>
      </c>
      <c r="K335" s="73">
        <v>4</v>
      </c>
      <c r="L335" s="155" t="s">
        <v>1010</v>
      </c>
      <c r="M335" s="75">
        <v>5</v>
      </c>
      <c r="N335" s="76" t="s">
        <v>1011</v>
      </c>
      <c r="O335" s="76" t="s">
        <v>981</v>
      </c>
      <c r="P335" s="142"/>
    </row>
    <row r="336" spans="1:16" ht="16.5" thickBot="1" x14ac:dyDescent="0.3">
      <c r="A336" s="68">
        <v>333</v>
      </c>
      <c r="B336" s="70">
        <v>5</v>
      </c>
      <c r="C336" s="71">
        <v>5</v>
      </c>
      <c r="D336" s="71">
        <v>5</v>
      </c>
      <c r="E336" s="71">
        <v>5</v>
      </c>
      <c r="F336" s="71">
        <v>5</v>
      </c>
      <c r="G336" s="71">
        <v>5</v>
      </c>
      <c r="H336" s="71">
        <v>4</v>
      </c>
      <c r="I336" s="72">
        <v>5</v>
      </c>
      <c r="J336" s="72">
        <v>5</v>
      </c>
      <c r="K336" s="73">
        <v>5</v>
      </c>
      <c r="L336" s="148"/>
      <c r="M336" s="75">
        <v>4</v>
      </c>
      <c r="N336" s="148"/>
      <c r="O336" s="76" t="s">
        <v>70</v>
      </c>
      <c r="P336" s="142"/>
    </row>
    <row r="337" spans="1:16" ht="16.5" thickBot="1" x14ac:dyDescent="0.3">
      <c r="A337" s="68">
        <v>334</v>
      </c>
      <c r="B337" s="70">
        <v>4</v>
      </c>
      <c r="C337" s="71">
        <v>5</v>
      </c>
      <c r="D337" s="71">
        <v>3</v>
      </c>
      <c r="E337" s="71">
        <v>3</v>
      </c>
      <c r="F337" s="71">
        <v>5</v>
      </c>
      <c r="G337" s="71">
        <v>5</v>
      </c>
      <c r="H337" s="71">
        <v>4</v>
      </c>
      <c r="I337" s="72">
        <v>3</v>
      </c>
      <c r="J337" s="72">
        <v>5</v>
      </c>
      <c r="K337" s="73">
        <v>5</v>
      </c>
      <c r="L337" s="148"/>
      <c r="M337" s="75">
        <v>0</v>
      </c>
      <c r="N337" s="148"/>
      <c r="O337" s="76" t="s">
        <v>70</v>
      </c>
      <c r="P337" s="142"/>
    </row>
    <row r="338" spans="1:16" ht="16.5" thickBot="1" x14ac:dyDescent="0.3">
      <c r="A338" s="68">
        <v>335</v>
      </c>
      <c r="B338" s="70">
        <v>5</v>
      </c>
      <c r="C338" s="71">
        <v>4</v>
      </c>
      <c r="D338" s="71">
        <v>4</v>
      </c>
      <c r="E338" s="71">
        <v>4</v>
      </c>
      <c r="F338" s="71">
        <v>5</v>
      </c>
      <c r="G338" s="71">
        <v>4</v>
      </c>
      <c r="H338" s="71">
        <v>5</v>
      </c>
      <c r="I338" s="72">
        <v>5</v>
      </c>
      <c r="J338" s="72">
        <v>5</v>
      </c>
      <c r="K338" s="73">
        <v>5</v>
      </c>
      <c r="L338" s="155" t="s">
        <v>1012</v>
      </c>
      <c r="M338" s="75">
        <v>0</v>
      </c>
      <c r="N338" s="76" t="s">
        <v>1013</v>
      </c>
      <c r="O338" s="76" t="s">
        <v>981</v>
      </c>
      <c r="P338" s="155" t="s">
        <v>1014</v>
      </c>
    </row>
    <row r="339" spans="1:16" ht="16.5" thickBot="1" x14ac:dyDescent="0.3">
      <c r="A339" s="68">
        <v>336</v>
      </c>
      <c r="B339" s="70">
        <v>5</v>
      </c>
      <c r="C339" s="71">
        <v>5</v>
      </c>
      <c r="D339" s="71">
        <v>5</v>
      </c>
      <c r="E339" s="71">
        <v>5</v>
      </c>
      <c r="F339" s="71">
        <v>5</v>
      </c>
      <c r="G339" s="71">
        <v>5</v>
      </c>
      <c r="H339" s="71">
        <v>5</v>
      </c>
      <c r="I339" s="72">
        <v>5</v>
      </c>
      <c r="J339" s="72">
        <v>5</v>
      </c>
      <c r="K339" s="73">
        <v>5</v>
      </c>
      <c r="L339" s="155" t="s">
        <v>1015</v>
      </c>
      <c r="M339" s="75">
        <v>4</v>
      </c>
      <c r="N339" s="76" t="s">
        <v>1016</v>
      </c>
      <c r="O339" s="76" t="s">
        <v>981</v>
      </c>
      <c r="P339" s="155" t="s">
        <v>196</v>
      </c>
    </row>
    <row r="340" spans="1:16" ht="27" thickBot="1" x14ac:dyDescent="0.3">
      <c r="A340" s="68">
        <v>337</v>
      </c>
      <c r="B340" s="70">
        <v>5</v>
      </c>
      <c r="C340" s="71">
        <v>4</v>
      </c>
      <c r="D340" s="71">
        <v>5</v>
      </c>
      <c r="E340" s="71">
        <v>4</v>
      </c>
      <c r="F340" s="71">
        <v>5</v>
      </c>
      <c r="G340" s="71">
        <v>4</v>
      </c>
      <c r="H340" s="71">
        <v>5</v>
      </c>
      <c r="I340" s="72">
        <v>5</v>
      </c>
      <c r="J340" s="72">
        <v>5</v>
      </c>
      <c r="K340" s="73">
        <v>5</v>
      </c>
      <c r="L340" s="155" t="s">
        <v>1017</v>
      </c>
      <c r="M340" s="75">
        <v>2</v>
      </c>
      <c r="N340" s="148"/>
      <c r="O340" s="76" t="s">
        <v>981</v>
      </c>
      <c r="P340" s="155" t="s">
        <v>1018</v>
      </c>
    </row>
    <row r="341" spans="1:16" ht="16.5" thickBot="1" x14ac:dyDescent="0.3">
      <c r="A341" s="68">
        <v>338</v>
      </c>
      <c r="B341" s="70">
        <v>5</v>
      </c>
      <c r="C341" s="71">
        <v>5</v>
      </c>
      <c r="D341" s="71">
        <v>5</v>
      </c>
      <c r="E341" s="71">
        <v>5</v>
      </c>
      <c r="F341" s="71">
        <v>5</v>
      </c>
      <c r="G341" s="71">
        <v>4</v>
      </c>
      <c r="H341" s="71">
        <v>4</v>
      </c>
      <c r="I341" s="72">
        <v>3</v>
      </c>
      <c r="J341" s="72">
        <v>4</v>
      </c>
      <c r="K341" s="73">
        <v>3</v>
      </c>
      <c r="L341" s="148"/>
      <c r="M341" s="75">
        <v>5</v>
      </c>
      <c r="N341" s="76" t="s">
        <v>1019</v>
      </c>
      <c r="O341" s="76" t="s">
        <v>70</v>
      </c>
      <c r="P341" s="142"/>
    </row>
    <row r="342" spans="1:16" ht="16.5" thickBot="1" x14ac:dyDescent="0.3">
      <c r="A342" s="68">
        <v>339</v>
      </c>
      <c r="B342" s="70">
        <v>5</v>
      </c>
      <c r="C342" s="71">
        <v>5</v>
      </c>
      <c r="D342" s="71">
        <v>5</v>
      </c>
      <c r="E342" s="71">
        <v>5</v>
      </c>
      <c r="F342" s="71">
        <v>4</v>
      </c>
      <c r="G342" s="71">
        <v>4</v>
      </c>
      <c r="H342" s="71">
        <v>5</v>
      </c>
      <c r="I342" s="72">
        <v>5</v>
      </c>
      <c r="J342" s="72">
        <v>5</v>
      </c>
      <c r="K342" s="73">
        <v>5</v>
      </c>
      <c r="L342" s="155" t="s">
        <v>1020</v>
      </c>
      <c r="M342" s="75">
        <v>5</v>
      </c>
      <c r="N342" s="76" t="s">
        <v>1021</v>
      </c>
      <c r="O342" s="76" t="s">
        <v>70</v>
      </c>
      <c r="P342" s="142"/>
    </row>
    <row r="343" spans="1:16" ht="16.5" thickBot="1" x14ac:dyDescent="0.3">
      <c r="A343" s="68">
        <v>340</v>
      </c>
      <c r="B343" s="70">
        <v>4</v>
      </c>
      <c r="C343" s="71">
        <v>5</v>
      </c>
      <c r="D343" s="71">
        <v>5</v>
      </c>
      <c r="E343" s="71">
        <v>4</v>
      </c>
      <c r="F343" s="71">
        <v>4</v>
      </c>
      <c r="G343" s="71">
        <v>4</v>
      </c>
      <c r="H343" s="71">
        <v>4</v>
      </c>
      <c r="I343" s="72">
        <v>5</v>
      </c>
      <c r="J343" s="72">
        <v>5</v>
      </c>
      <c r="K343" s="73">
        <v>4</v>
      </c>
      <c r="L343" s="155" t="s">
        <v>1022</v>
      </c>
      <c r="M343" s="75">
        <v>0</v>
      </c>
      <c r="N343" s="76" t="s">
        <v>1023</v>
      </c>
      <c r="O343" s="76" t="s">
        <v>981</v>
      </c>
      <c r="P343" s="155" t="s">
        <v>1024</v>
      </c>
    </row>
    <row r="344" spans="1:16" ht="27" thickBot="1" x14ac:dyDescent="0.3">
      <c r="A344" s="68">
        <v>341</v>
      </c>
      <c r="B344" s="70">
        <v>5</v>
      </c>
      <c r="C344" s="71">
        <v>5</v>
      </c>
      <c r="D344" s="71">
        <v>5</v>
      </c>
      <c r="E344" s="71">
        <v>5</v>
      </c>
      <c r="F344" s="71">
        <v>5</v>
      </c>
      <c r="G344" s="71">
        <v>4</v>
      </c>
      <c r="H344" s="71">
        <v>5</v>
      </c>
      <c r="I344" s="72">
        <v>5</v>
      </c>
      <c r="J344" s="72">
        <v>5</v>
      </c>
      <c r="K344" s="73">
        <v>5</v>
      </c>
      <c r="L344" s="155" t="s">
        <v>1025</v>
      </c>
      <c r="M344" s="75">
        <v>5</v>
      </c>
      <c r="N344" s="76" t="s">
        <v>1026</v>
      </c>
      <c r="O344" s="76" t="s">
        <v>981</v>
      </c>
      <c r="P344" s="142"/>
    </row>
    <row r="345" spans="1:16" ht="16.5" thickBot="1" x14ac:dyDescent="0.3">
      <c r="A345" s="68">
        <v>342</v>
      </c>
      <c r="B345" s="70">
        <v>4</v>
      </c>
      <c r="C345" s="71">
        <v>4</v>
      </c>
      <c r="D345" s="71">
        <v>5</v>
      </c>
      <c r="E345" s="71">
        <v>5</v>
      </c>
      <c r="F345" s="71">
        <v>3</v>
      </c>
      <c r="G345" s="71"/>
      <c r="H345" s="71">
        <v>4</v>
      </c>
      <c r="I345" s="72"/>
      <c r="J345" s="72"/>
      <c r="K345" s="73">
        <v>4</v>
      </c>
      <c r="L345" s="155" t="s">
        <v>1027</v>
      </c>
      <c r="M345" s="75">
        <v>5</v>
      </c>
      <c r="N345" s="76" t="s">
        <v>1028</v>
      </c>
      <c r="O345" s="76" t="s">
        <v>981</v>
      </c>
      <c r="P345" s="142"/>
    </row>
    <row r="346" spans="1:16" ht="16.5" thickBot="1" x14ac:dyDescent="0.3">
      <c r="A346" s="68">
        <v>343</v>
      </c>
      <c r="B346" s="70">
        <v>3</v>
      </c>
      <c r="C346" s="71">
        <v>5</v>
      </c>
      <c r="D346" s="71">
        <v>5</v>
      </c>
      <c r="E346" s="71">
        <v>4</v>
      </c>
      <c r="F346" s="71">
        <v>5</v>
      </c>
      <c r="G346" s="71">
        <v>4</v>
      </c>
      <c r="H346" s="71">
        <v>5</v>
      </c>
      <c r="I346" s="72">
        <v>5</v>
      </c>
      <c r="J346" s="72">
        <v>5</v>
      </c>
      <c r="K346" s="73">
        <v>5</v>
      </c>
      <c r="L346" s="155" t="s">
        <v>1029</v>
      </c>
      <c r="M346" s="75">
        <v>5</v>
      </c>
      <c r="N346" s="76" t="s">
        <v>1030</v>
      </c>
      <c r="O346" s="76" t="s">
        <v>981</v>
      </c>
      <c r="P346" s="155" t="s">
        <v>1031</v>
      </c>
    </row>
    <row r="347" spans="1:16" ht="27" thickBot="1" x14ac:dyDescent="0.3">
      <c r="A347" s="68">
        <v>344</v>
      </c>
      <c r="B347" s="70">
        <v>5</v>
      </c>
      <c r="C347" s="71">
        <v>5</v>
      </c>
      <c r="D347" s="71">
        <v>5</v>
      </c>
      <c r="E347" s="71">
        <v>4</v>
      </c>
      <c r="F347" s="71">
        <v>5</v>
      </c>
      <c r="G347" s="71">
        <v>4</v>
      </c>
      <c r="H347" s="71">
        <v>5</v>
      </c>
      <c r="I347" s="72">
        <v>5</v>
      </c>
      <c r="J347" s="72">
        <v>5</v>
      </c>
      <c r="K347" s="73">
        <v>5</v>
      </c>
      <c r="L347" s="155" t="s">
        <v>1032</v>
      </c>
      <c r="M347" s="75">
        <v>1</v>
      </c>
      <c r="N347" s="76" t="s">
        <v>1033</v>
      </c>
      <c r="O347" s="76" t="s">
        <v>70</v>
      </c>
      <c r="P347" s="142"/>
    </row>
    <row r="348" spans="1:16" ht="16.5" thickBot="1" x14ac:dyDescent="0.3">
      <c r="A348" s="68">
        <v>345</v>
      </c>
      <c r="B348" s="70">
        <v>5</v>
      </c>
      <c r="C348" s="71">
        <v>5</v>
      </c>
      <c r="D348" s="71">
        <v>5</v>
      </c>
      <c r="E348" s="71">
        <v>5</v>
      </c>
      <c r="F348" s="71">
        <v>5</v>
      </c>
      <c r="G348" s="71">
        <v>5</v>
      </c>
      <c r="H348" s="71">
        <v>5</v>
      </c>
      <c r="I348" s="72">
        <v>5</v>
      </c>
      <c r="J348" s="72">
        <v>5</v>
      </c>
      <c r="K348" s="73">
        <v>5</v>
      </c>
      <c r="L348" s="155" t="s">
        <v>1034</v>
      </c>
      <c r="M348" s="75">
        <v>0</v>
      </c>
      <c r="N348" s="76" t="s">
        <v>1035</v>
      </c>
      <c r="O348" s="76" t="s">
        <v>70</v>
      </c>
      <c r="P348" s="155" t="s">
        <v>328</v>
      </c>
    </row>
    <row r="349" spans="1:16" ht="16.5" thickBot="1" x14ac:dyDescent="0.3">
      <c r="A349" s="68">
        <v>346</v>
      </c>
      <c r="B349" s="70">
        <v>5</v>
      </c>
      <c r="C349" s="71">
        <v>5</v>
      </c>
      <c r="D349" s="71">
        <v>5</v>
      </c>
      <c r="E349" s="71">
        <v>5</v>
      </c>
      <c r="F349" s="71">
        <v>5</v>
      </c>
      <c r="G349" s="71">
        <v>5</v>
      </c>
      <c r="H349" s="71">
        <v>5</v>
      </c>
      <c r="I349" s="72">
        <v>5</v>
      </c>
      <c r="J349" s="72">
        <v>5</v>
      </c>
      <c r="K349" s="73">
        <v>5</v>
      </c>
      <c r="L349" s="148"/>
      <c r="M349" s="75">
        <v>5</v>
      </c>
      <c r="N349" s="76" t="s">
        <v>1036</v>
      </c>
      <c r="O349" s="76" t="s">
        <v>981</v>
      </c>
      <c r="P349" s="155" t="s">
        <v>1037</v>
      </c>
    </row>
    <row r="350" spans="1:16" ht="16.5" thickBot="1" x14ac:dyDescent="0.3">
      <c r="A350" s="68">
        <v>347</v>
      </c>
      <c r="B350" s="70">
        <v>5</v>
      </c>
      <c r="C350" s="71">
        <v>5</v>
      </c>
      <c r="D350" s="71">
        <v>5</v>
      </c>
      <c r="E350" s="71">
        <v>5</v>
      </c>
      <c r="F350" s="71">
        <v>4</v>
      </c>
      <c r="G350" s="71">
        <v>4</v>
      </c>
      <c r="H350" s="71">
        <v>5</v>
      </c>
      <c r="I350" s="72">
        <v>5</v>
      </c>
      <c r="J350" s="72">
        <v>5</v>
      </c>
      <c r="K350" s="73">
        <v>5</v>
      </c>
      <c r="L350" s="155" t="s">
        <v>1038</v>
      </c>
      <c r="M350" s="75">
        <v>4</v>
      </c>
      <c r="N350" s="76" t="s">
        <v>1039</v>
      </c>
      <c r="O350" s="76" t="s">
        <v>1040</v>
      </c>
      <c r="P350" s="142"/>
    </row>
    <row r="351" spans="1:16" ht="16.5" thickBot="1" x14ac:dyDescent="0.3">
      <c r="A351" s="68">
        <v>348</v>
      </c>
      <c r="B351" s="70">
        <v>5</v>
      </c>
      <c r="C351" s="71">
        <v>4</v>
      </c>
      <c r="D351" s="71">
        <v>5</v>
      </c>
      <c r="E351" s="71">
        <v>4</v>
      </c>
      <c r="F351" s="71">
        <v>5</v>
      </c>
      <c r="G351" s="71">
        <v>4</v>
      </c>
      <c r="H351" s="71">
        <v>5</v>
      </c>
      <c r="I351" s="72">
        <v>5</v>
      </c>
      <c r="J351" s="72">
        <v>4</v>
      </c>
      <c r="K351" s="73">
        <v>5</v>
      </c>
      <c r="L351" s="155" t="s">
        <v>1041</v>
      </c>
      <c r="M351" s="75">
        <v>4</v>
      </c>
      <c r="N351" s="76" t="s">
        <v>1042</v>
      </c>
      <c r="O351" s="76" t="s">
        <v>1040</v>
      </c>
      <c r="P351" s="155" t="s">
        <v>196</v>
      </c>
    </row>
    <row r="352" spans="1:16" ht="16.5" thickBot="1" x14ac:dyDescent="0.3">
      <c r="A352" s="68">
        <v>349</v>
      </c>
      <c r="B352" s="70">
        <v>5</v>
      </c>
      <c r="C352" s="71">
        <v>5</v>
      </c>
      <c r="D352" s="71">
        <v>5</v>
      </c>
      <c r="E352" s="71">
        <v>4</v>
      </c>
      <c r="F352" s="71">
        <v>5</v>
      </c>
      <c r="G352" s="71">
        <v>5</v>
      </c>
      <c r="H352" s="71">
        <v>5</v>
      </c>
      <c r="I352" s="72">
        <v>5</v>
      </c>
      <c r="J352" s="72">
        <v>5</v>
      </c>
      <c r="K352" s="73">
        <v>4</v>
      </c>
      <c r="L352" s="155" t="s">
        <v>1043</v>
      </c>
      <c r="M352" s="75">
        <v>5</v>
      </c>
      <c r="N352" s="148"/>
      <c r="O352" s="76" t="s">
        <v>1044</v>
      </c>
      <c r="P352" s="142"/>
    </row>
    <row r="353" spans="1:16" ht="16.5" thickBot="1" x14ac:dyDescent="0.3">
      <c r="A353" s="68">
        <v>350</v>
      </c>
      <c r="B353" s="70">
        <v>5</v>
      </c>
      <c r="C353" s="71">
        <v>5</v>
      </c>
      <c r="D353" s="71">
        <v>5</v>
      </c>
      <c r="E353" s="71">
        <v>4</v>
      </c>
      <c r="F353" s="71">
        <v>5</v>
      </c>
      <c r="G353" s="71">
        <v>5</v>
      </c>
      <c r="H353" s="71">
        <v>4</v>
      </c>
      <c r="I353" s="72">
        <v>5</v>
      </c>
      <c r="J353" s="72">
        <v>4</v>
      </c>
      <c r="K353" s="73">
        <v>5</v>
      </c>
      <c r="L353" s="155" t="s">
        <v>1045</v>
      </c>
      <c r="M353" s="75">
        <v>5</v>
      </c>
      <c r="N353" s="76" t="s">
        <v>1046</v>
      </c>
      <c r="O353" s="76" t="s">
        <v>1047</v>
      </c>
      <c r="P353" s="142"/>
    </row>
    <row r="354" spans="1:16" ht="16.5" thickBot="1" x14ac:dyDescent="0.3">
      <c r="A354" s="68">
        <v>351</v>
      </c>
      <c r="B354" s="70">
        <v>5</v>
      </c>
      <c r="C354" s="71">
        <v>5</v>
      </c>
      <c r="D354" s="71">
        <v>5</v>
      </c>
      <c r="E354" s="71">
        <v>4</v>
      </c>
      <c r="F354" s="71">
        <v>4</v>
      </c>
      <c r="G354" s="71">
        <v>2</v>
      </c>
      <c r="H354" s="71">
        <v>3</v>
      </c>
      <c r="I354" s="72">
        <v>5</v>
      </c>
      <c r="J354" s="72">
        <v>5</v>
      </c>
      <c r="K354" s="73">
        <v>4</v>
      </c>
      <c r="L354" s="155" t="s">
        <v>1048</v>
      </c>
      <c r="M354" s="75">
        <v>0</v>
      </c>
      <c r="N354" s="76" t="s">
        <v>1049</v>
      </c>
      <c r="O354" s="76" t="s">
        <v>1047</v>
      </c>
      <c r="P354" s="142"/>
    </row>
    <row r="355" spans="1:16" ht="16.5" thickBot="1" x14ac:dyDescent="0.3">
      <c r="A355" s="68">
        <v>352</v>
      </c>
      <c r="B355" s="70">
        <v>3</v>
      </c>
      <c r="C355" s="71">
        <v>5</v>
      </c>
      <c r="D355" s="71">
        <v>5</v>
      </c>
      <c r="E355" s="71">
        <v>5</v>
      </c>
      <c r="F355" s="71">
        <v>5</v>
      </c>
      <c r="G355" s="71">
        <v>5</v>
      </c>
      <c r="H355" s="71">
        <v>3</v>
      </c>
      <c r="I355" s="72">
        <v>3</v>
      </c>
      <c r="J355" s="72">
        <v>5</v>
      </c>
      <c r="K355" s="73">
        <v>3</v>
      </c>
      <c r="L355" s="148"/>
      <c r="M355" s="75">
        <v>0</v>
      </c>
      <c r="N355" s="76" t="s">
        <v>1050</v>
      </c>
      <c r="O355" s="76" t="s">
        <v>1051</v>
      </c>
      <c r="P355" s="155" t="s">
        <v>1052</v>
      </c>
    </row>
    <row r="356" spans="1:16" ht="16.5" thickBot="1" x14ac:dyDescent="0.3">
      <c r="A356" s="68">
        <v>353</v>
      </c>
      <c r="B356" s="70">
        <v>5</v>
      </c>
      <c r="C356" s="71">
        <v>4</v>
      </c>
      <c r="D356" s="71">
        <v>5</v>
      </c>
      <c r="E356" s="71">
        <v>5</v>
      </c>
      <c r="F356" s="71">
        <v>4</v>
      </c>
      <c r="G356" s="71">
        <v>5</v>
      </c>
      <c r="H356" s="71">
        <v>5</v>
      </c>
      <c r="I356" s="72">
        <v>4</v>
      </c>
      <c r="J356" s="72">
        <v>5</v>
      </c>
      <c r="K356" s="73">
        <v>4</v>
      </c>
      <c r="L356" s="155" t="s">
        <v>1053</v>
      </c>
      <c r="M356" s="75">
        <v>0</v>
      </c>
      <c r="N356" s="76" t="s">
        <v>1054</v>
      </c>
      <c r="O356" s="76" t="s">
        <v>1051</v>
      </c>
      <c r="P356" s="155" t="s">
        <v>196</v>
      </c>
    </row>
    <row r="357" spans="1:16" ht="16.5" thickBot="1" x14ac:dyDescent="0.3">
      <c r="A357" s="68">
        <v>354</v>
      </c>
      <c r="B357" s="70">
        <v>4</v>
      </c>
      <c r="C357" s="71">
        <v>4</v>
      </c>
      <c r="D357" s="71">
        <v>2</v>
      </c>
      <c r="E357" s="71">
        <v>3</v>
      </c>
      <c r="F357" s="71">
        <v>4</v>
      </c>
      <c r="G357" s="71">
        <v>5</v>
      </c>
      <c r="H357" s="71">
        <v>3</v>
      </c>
      <c r="I357" s="72">
        <v>5</v>
      </c>
      <c r="J357" s="72">
        <v>5</v>
      </c>
      <c r="K357" s="73">
        <v>5</v>
      </c>
      <c r="L357" s="155" t="s">
        <v>1055</v>
      </c>
      <c r="M357" s="75">
        <v>4</v>
      </c>
      <c r="N357" s="76" t="s">
        <v>1056</v>
      </c>
      <c r="O357" s="76" t="s">
        <v>1044</v>
      </c>
      <c r="P357" s="142"/>
    </row>
    <row r="358" spans="1:16" ht="27" thickBot="1" x14ac:dyDescent="0.3">
      <c r="A358" s="68">
        <v>355</v>
      </c>
      <c r="B358" s="70">
        <v>3</v>
      </c>
      <c r="C358" s="71">
        <v>4</v>
      </c>
      <c r="D358" s="71">
        <v>4</v>
      </c>
      <c r="E358" s="71">
        <v>4</v>
      </c>
      <c r="F358" s="71">
        <v>4</v>
      </c>
      <c r="G358" s="71">
        <v>4</v>
      </c>
      <c r="H358" s="71">
        <v>4</v>
      </c>
      <c r="I358" s="72">
        <v>5</v>
      </c>
      <c r="J358" s="72">
        <v>5</v>
      </c>
      <c r="K358" s="73">
        <v>4</v>
      </c>
      <c r="L358" s="155" t="s">
        <v>1057</v>
      </c>
      <c r="M358" s="75">
        <v>0</v>
      </c>
      <c r="N358" s="76" t="s">
        <v>1058</v>
      </c>
      <c r="O358" s="76" t="s">
        <v>1044</v>
      </c>
      <c r="P358" s="142"/>
    </row>
    <row r="359" spans="1:16" ht="16.5" thickBot="1" x14ac:dyDescent="0.3">
      <c r="A359" s="68">
        <v>356</v>
      </c>
      <c r="B359" s="70">
        <v>4</v>
      </c>
      <c r="C359" s="71">
        <v>4</v>
      </c>
      <c r="D359" s="71">
        <v>4</v>
      </c>
      <c r="E359" s="71">
        <v>5</v>
      </c>
      <c r="F359" s="71">
        <v>5</v>
      </c>
      <c r="G359" s="71">
        <v>4</v>
      </c>
      <c r="H359" s="71">
        <v>4</v>
      </c>
      <c r="I359" s="72">
        <v>4</v>
      </c>
      <c r="J359" s="72">
        <v>4</v>
      </c>
      <c r="K359" s="73">
        <v>5</v>
      </c>
      <c r="L359" s="148"/>
      <c r="M359" s="75">
        <v>4</v>
      </c>
      <c r="N359" s="148"/>
      <c r="O359" s="76" t="s">
        <v>1047</v>
      </c>
      <c r="P359" s="142"/>
    </row>
    <row r="360" spans="1:16" ht="16.5" thickBot="1" x14ac:dyDescent="0.3">
      <c r="A360" s="68">
        <v>357</v>
      </c>
      <c r="B360" s="70">
        <v>5</v>
      </c>
      <c r="C360" s="71">
        <v>5</v>
      </c>
      <c r="D360" s="71">
        <v>5</v>
      </c>
      <c r="E360" s="71">
        <v>5</v>
      </c>
      <c r="F360" s="71">
        <v>5</v>
      </c>
      <c r="G360" s="71">
        <v>5</v>
      </c>
      <c r="H360" s="71">
        <v>4</v>
      </c>
      <c r="I360" s="72">
        <v>5</v>
      </c>
      <c r="J360" s="72">
        <v>5</v>
      </c>
      <c r="K360" s="73">
        <v>5</v>
      </c>
      <c r="L360" s="155" t="s">
        <v>97</v>
      </c>
      <c r="M360" s="75">
        <v>5</v>
      </c>
      <c r="N360" s="76" t="s">
        <v>1059</v>
      </c>
      <c r="O360" s="76" t="s">
        <v>1044</v>
      </c>
      <c r="P360" s="155" t="s">
        <v>139</v>
      </c>
    </row>
    <row r="361" spans="1:16" ht="27" thickBot="1" x14ac:dyDescent="0.3">
      <c r="A361" s="68">
        <v>358</v>
      </c>
      <c r="B361" s="70">
        <v>5</v>
      </c>
      <c r="C361" s="71">
        <v>5</v>
      </c>
      <c r="D361" s="71">
        <v>4</v>
      </c>
      <c r="E361" s="71">
        <v>4</v>
      </c>
      <c r="F361" s="71">
        <v>4</v>
      </c>
      <c r="G361" s="71">
        <v>4</v>
      </c>
      <c r="H361" s="71">
        <v>4</v>
      </c>
      <c r="I361" s="72">
        <v>5</v>
      </c>
      <c r="J361" s="72">
        <v>5</v>
      </c>
      <c r="K361" s="73">
        <v>5</v>
      </c>
      <c r="L361" s="155" t="s">
        <v>1060</v>
      </c>
      <c r="M361" s="160"/>
      <c r="N361" s="76" t="s">
        <v>1061</v>
      </c>
      <c r="O361" s="76" t="s">
        <v>1040</v>
      </c>
      <c r="P361" s="142"/>
    </row>
    <row r="362" spans="1:16" ht="16.5" thickBot="1" x14ac:dyDescent="0.3">
      <c r="A362" s="68">
        <v>359</v>
      </c>
      <c r="B362" s="70">
        <v>5</v>
      </c>
      <c r="C362" s="71">
        <v>5</v>
      </c>
      <c r="D362" s="71">
        <v>5</v>
      </c>
      <c r="E362" s="71">
        <v>5</v>
      </c>
      <c r="F362" s="71">
        <v>5</v>
      </c>
      <c r="G362" s="71">
        <v>4</v>
      </c>
      <c r="H362" s="71">
        <v>5</v>
      </c>
      <c r="I362" s="72">
        <v>5</v>
      </c>
      <c r="J362" s="72">
        <v>5</v>
      </c>
      <c r="K362" s="73">
        <v>5</v>
      </c>
      <c r="L362" s="155" t="s">
        <v>1062</v>
      </c>
      <c r="M362" s="75">
        <v>5</v>
      </c>
      <c r="N362" s="76" t="s">
        <v>1063</v>
      </c>
      <c r="O362" s="76" t="s">
        <v>1051</v>
      </c>
      <c r="P362" s="142"/>
    </row>
    <row r="363" spans="1:16" ht="16.5" thickBot="1" x14ac:dyDescent="0.3">
      <c r="A363" s="68">
        <v>360</v>
      </c>
      <c r="B363" s="70">
        <v>5</v>
      </c>
      <c r="C363" s="71">
        <v>5</v>
      </c>
      <c r="D363" s="71">
        <v>5</v>
      </c>
      <c r="E363" s="71">
        <v>5</v>
      </c>
      <c r="F363" s="71">
        <v>5</v>
      </c>
      <c r="G363" s="71">
        <v>5</v>
      </c>
      <c r="H363" s="71">
        <v>5</v>
      </c>
      <c r="I363" s="72">
        <v>5</v>
      </c>
      <c r="J363" s="72">
        <v>5</v>
      </c>
      <c r="K363" s="73">
        <v>5</v>
      </c>
      <c r="L363" s="155" t="s">
        <v>1064</v>
      </c>
      <c r="M363" s="75">
        <v>5</v>
      </c>
      <c r="N363" s="76" t="s">
        <v>1065</v>
      </c>
      <c r="O363" s="76" t="s">
        <v>1047</v>
      </c>
      <c r="P363" s="155" t="s">
        <v>196</v>
      </c>
    </row>
    <row r="364" spans="1:16" ht="16.5" thickBot="1" x14ac:dyDescent="0.3">
      <c r="A364" s="68">
        <v>361</v>
      </c>
      <c r="B364" s="70">
        <v>4</v>
      </c>
      <c r="C364" s="71">
        <v>5</v>
      </c>
      <c r="D364" s="71">
        <v>5</v>
      </c>
      <c r="E364" s="71">
        <v>5</v>
      </c>
      <c r="F364" s="71">
        <v>5</v>
      </c>
      <c r="G364" s="71">
        <v>3</v>
      </c>
      <c r="H364" s="71">
        <v>5</v>
      </c>
      <c r="I364" s="72">
        <v>4</v>
      </c>
      <c r="J364" s="72">
        <v>4</v>
      </c>
      <c r="K364" s="73">
        <v>4</v>
      </c>
      <c r="L364" s="155" t="s">
        <v>1066</v>
      </c>
      <c r="M364" s="75">
        <v>4</v>
      </c>
      <c r="N364" s="76" t="s">
        <v>1067</v>
      </c>
      <c r="O364" s="76" t="s">
        <v>1040</v>
      </c>
      <c r="P364" s="142"/>
    </row>
    <row r="365" spans="1:16" ht="16.5" thickBot="1" x14ac:dyDescent="0.3">
      <c r="A365" s="68">
        <v>362</v>
      </c>
      <c r="B365" s="70">
        <v>5</v>
      </c>
      <c r="C365" s="71">
        <v>5</v>
      </c>
      <c r="D365" s="71">
        <v>5</v>
      </c>
      <c r="E365" s="71">
        <v>4</v>
      </c>
      <c r="F365" s="71">
        <v>4</v>
      </c>
      <c r="G365" s="71">
        <v>5</v>
      </c>
      <c r="H365" s="71">
        <v>5</v>
      </c>
      <c r="I365" s="72">
        <v>5</v>
      </c>
      <c r="J365" s="72">
        <v>4</v>
      </c>
      <c r="K365" s="73">
        <v>5</v>
      </c>
      <c r="L365" s="148"/>
      <c r="M365" s="75">
        <v>3</v>
      </c>
      <c r="N365" s="148"/>
      <c r="O365" s="76" t="s">
        <v>1040</v>
      </c>
      <c r="P365" s="142"/>
    </row>
    <row r="366" spans="1:16" ht="16.5" thickBot="1" x14ac:dyDescent="0.3">
      <c r="A366" s="68">
        <v>363</v>
      </c>
      <c r="B366" s="70">
        <v>5</v>
      </c>
      <c r="C366" s="71">
        <v>5</v>
      </c>
      <c r="D366" s="71">
        <v>4</v>
      </c>
      <c r="E366" s="71">
        <v>4</v>
      </c>
      <c r="F366" s="71">
        <v>4</v>
      </c>
      <c r="G366" s="71">
        <v>4</v>
      </c>
      <c r="H366" s="71">
        <v>4</v>
      </c>
      <c r="I366" s="72">
        <v>4</v>
      </c>
      <c r="J366" s="72">
        <v>4</v>
      </c>
      <c r="K366" s="73">
        <v>4</v>
      </c>
      <c r="L366" s="155" t="s">
        <v>1068</v>
      </c>
      <c r="M366" s="75">
        <v>3</v>
      </c>
      <c r="N366" s="76" t="s">
        <v>1069</v>
      </c>
      <c r="O366" s="76" t="s">
        <v>1070</v>
      </c>
      <c r="P366" s="142"/>
    </row>
    <row r="367" spans="1:16" ht="16.5" thickBot="1" x14ac:dyDescent="0.3">
      <c r="A367" s="68">
        <v>364</v>
      </c>
      <c r="B367" s="70">
        <v>5</v>
      </c>
      <c r="C367" s="71">
        <v>5</v>
      </c>
      <c r="D367" s="71">
        <v>5</v>
      </c>
      <c r="E367" s="71">
        <v>5</v>
      </c>
      <c r="F367" s="71">
        <v>5</v>
      </c>
      <c r="G367" s="71">
        <v>5</v>
      </c>
      <c r="H367" s="71">
        <v>5</v>
      </c>
      <c r="I367" s="72">
        <v>5</v>
      </c>
      <c r="J367" s="72">
        <v>5</v>
      </c>
      <c r="K367" s="73">
        <v>5</v>
      </c>
      <c r="L367" s="148"/>
      <c r="M367" s="75">
        <v>5</v>
      </c>
      <c r="N367" s="148"/>
      <c r="O367" s="76" t="s">
        <v>1047</v>
      </c>
      <c r="P367" s="151" t="s">
        <v>1071</v>
      </c>
    </row>
    <row r="368" spans="1:16" ht="16.5" thickBot="1" x14ac:dyDescent="0.3">
      <c r="A368" s="68">
        <v>365</v>
      </c>
      <c r="B368" s="70">
        <v>5</v>
      </c>
      <c r="C368" s="71">
        <v>5</v>
      </c>
      <c r="D368" s="71">
        <v>5</v>
      </c>
      <c r="E368" s="71">
        <v>5</v>
      </c>
      <c r="F368" s="71">
        <v>5</v>
      </c>
      <c r="G368" s="71">
        <v>5</v>
      </c>
      <c r="H368" s="71">
        <v>5</v>
      </c>
      <c r="I368" s="72">
        <v>5</v>
      </c>
      <c r="J368" s="72">
        <v>5</v>
      </c>
      <c r="K368" s="73">
        <v>5</v>
      </c>
      <c r="L368" s="148"/>
      <c r="M368" s="75">
        <v>5</v>
      </c>
      <c r="N368" s="149"/>
      <c r="O368" s="76" t="s">
        <v>1040</v>
      </c>
      <c r="P368" s="151" t="s">
        <v>1072</v>
      </c>
    </row>
    <row r="369" spans="1:16" ht="16.5" thickBot="1" x14ac:dyDescent="0.3">
      <c r="A369" s="68">
        <v>366</v>
      </c>
      <c r="B369" s="70">
        <v>4</v>
      </c>
      <c r="C369" s="71">
        <v>4</v>
      </c>
      <c r="D369" s="71">
        <v>4</v>
      </c>
      <c r="E369" s="71">
        <v>4</v>
      </c>
      <c r="F369" s="71">
        <v>4</v>
      </c>
      <c r="G369" s="71">
        <v>4</v>
      </c>
      <c r="H369" s="71">
        <v>4</v>
      </c>
      <c r="I369" s="72">
        <v>4</v>
      </c>
      <c r="J369" s="72">
        <v>4</v>
      </c>
      <c r="K369" s="73">
        <v>4</v>
      </c>
      <c r="L369" s="155" t="s">
        <v>1073</v>
      </c>
      <c r="M369" s="75">
        <v>5</v>
      </c>
      <c r="N369" s="76" t="s">
        <v>1074</v>
      </c>
      <c r="O369" s="76" t="s">
        <v>1070</v>
      </c>
      <c r="P369" s="142"/>
    </row>
    <row r="370" spans="1:16" ht="16.5" thickBot="1" x14ac:dyDescent="0.3">
      <c r="A370" s="68">
        <v>367</v>
      </c>
      <c r="B370" s="70">
        <v>5</v>
      </c>
      <c r="C370" s="71">
        <v>5</v>
      </c>
      <c r="D370" s="71">
        <v>5</v>
      </c>
      <c r="E370" s="71">
        <v>5</v>
      </c>
      <c r="F370" s="71">
        <v>5</v>
      </c>
      <c r="G370" s="71">
        <v>5</v>
      </c>
      <c r="H370" s="71">
        <v>4</v>
      </c>
      <c r="I370" s="72">
        <v>5</v>
      </c>
      <c r="J370" s="72">
        <v>5</v>
      </c>
      <c r="K370" s="73">
        <v>5</v>
      </c>
      <c r="L370" s="155" t="s">
        <v>1075</v>
      </c>
      <c r="M370" s="75">
        <v>5</v>
      </c>
      <c r="N370" s="76" t="s">
        <v>1076</v>
      </c>
      <c r="O370" s="76" t="s">
        <v>1070</v>
      </c>
      <c r="P370" s="142"/>
    </row>
    <row r="371" spans="1:16" ht="16.5" thickBot="1" x14ac:dyDescent="0.3">
      <c r="A371" s="68">
        <v>368</v>
      </c>
      <c r="B371" s="70">
        <v>5</v>
      </c>
      <c r="C371" s="71">
        <v>4</v>
      </c>
      <c r="D371" s="71">
        <v>5</v>
      </c>
      <c r="E371" s="71">
        <v>5</v>
      </c>
      <c r="F371" s="71">
        <v>5</v>
      </c>
      <c r="G371" s="71">
        <v>5</v>
      </c>
      <c r="H371" s="71">
        <v>5</v>
      </c>
      <c r="I371" s="72">
        <v>5</v>
      </c>
      <c r="J371" s="72">
        <v>5</v>
      </c>
      <c r="K371" s="73">
        <v>5</v>
      </c>
      <c r="L371" s="155" t="s">
        <v>1077</v>
      </c>
      <c r="M371" s="75">
        <v>5</v>
      </c>
      <c r="N371" s="76" t="s">
        <v>1078</v>
      </c>
      <c r="O371" s="76" t="s">
        <v>1079</v>
      </c>
      <c r="P371" s="142"/>
    </row>
    <row r="372" spans="1:16" ht="16.5" thickBot="1" x14ac:dyDescent="0.3">
      <c r="A372" s="68">
        <v>369</v>
      </c>
      <c r="B372" s="70">
        <v>5</v>
      </c>
      <c r="C372" s="71">
        <v>4</v>
      </c>
      <c r="D372" s="71">
        <v>5</v>
      </c>
      <c r="E372" s="71">
        <v>5</v>
      </c>
      <c r="F372" s="71">
        <v>5</v>
      </c>
      <c r="G372" s="71">
        <v>5</v>
      </c>
      <c r="H372" s="71">
        <v>4</v>
      </c>
      <c r="I372" s="72">
        <v>2</v>
      </c>
      <c r="J372" s="72">
        <v>5</v>
      </c>
      <c r="K372" s="73">
        <v>5</v>
      </c>
      <c r="L372" s="155" t="s">
        <v>1080</v>
      </c>
      <c r="M372" s="75">
        <v>5</v>
      </c>
      <c r="N372" s="76" t="s">
        <v>1081</v>
      </c>
      <c r="O372" s="76" t="s">
        <v>1079</v>
      </c>
      <c r="P372" s="151" t="s">
        <v>1082</v>
      </c>
    </row>
    <row r="373" spans="1:16" ht="16.5" thickBot="1" x14ac:dyDescent="0.3">
      <c r="A373" s="68">
        <v>370</v>
      </c>
      <c r="B373" s="70">
        <v>5</v>
      </c>
      <c r="C373" s="71">
        <v>4</v>
      </c>
      <c r="D373" s="71">
        <v>5</v>
      </c>
      <c r="E373" s="71">
        <v>5</v>
      </c>
      <c r="F373" s="71">
        <v>5</v>
      </c>
      <c r="G373" s="71">
        <v>4</v>
      </c>
      <c r="H373" s="71">
        <v>4</v>
      </c>
      <c r="I373" s="72">
        <v>5</v>
      </c>
      <c r="J373" s="72">
        <v>5</v>
      </c>
      <c r="K373" s="73">
        <v>4</v>
      </c>
      <c r="L373" s="155" t="s">
        <v>1083</v>
      </c>
      <c r="M373" s="75">
        <v>0</v>
      </c>
      <c r="N373" s="76" t="s">
        <v>1084</v>
      </c>
      <c r="O373" s="76" t="s">
        <v>1079</v>
      </c>
      <c r="P373" s="151" t="s">
        <v>1085</v>
      </c>
    </row>
    <row r="374" spans="1:16" ht="16.5" thickBot="1" x14ac:dyDescent="0.3">
      <c r="A374" s="68">
        <v>371</v>
      </c>
      <c r="B374" s="70">
        <v>5</v>
      </c>
      <c r="C374" s="71">
        <v>5</v>
      </c>
      <c r="D374" s="71">
        <v>5</v>
      </c>
      <c r="E374" s="71">
        <v>3</v>
      </c>
      <c r="F374" s="71">
        <v>5</v>
      </c>
      <c r="G374" s="71">
        <v>4</v>
      </c>
      <c r="H374" s="71">
        <v>5</v>
      </c>
      <c r="I374" s="72">
        <v>5</v>
      </c>
      <c r="J374" s="72">
        <v>5</v>
      </c>
      <c r="K374" s="73">
        <v>4</v>
      </c>
      <c r="L374" s="155" t="s">
        <v>955</v>
      </c>
      <c r="M374" s="75">
        <v>3</v>
      </c>
      <c r="N374" s="76" t="s">
        <v>1086</v>
      </c>
      <c r="O374" s="76" t="s">
        <v>1079</v>
      </c>
      <c r="P374" s="142"/>
    </row>
    <row r="375" spans="1:16" ht="16.5" thickBot="1" x14ac:dyDescent="0.3">
      <c r="A375" s="68">
        <v>372</v>
      </c>
      <c r="B375" s="70">
        <v>5</v>
      </c>
      <c r="C375" s="71">
        <v>4</v>
      </c>
      <c r="D375" s="71">
        <v>5</v>
      </c>
      <c r="E375" s="71">
        <v>5</v>
      </c>
      <c r="F375" s="71">
        <v>5</v>
      </c>
      <c r="G375" s="71">
        <v>4</v>
      </c>
      <c r="H375" s="71">
        <v>4</v>
      </c>
      <c r="I375" s="72">
        <v>5</v>
      </c>
      <c r="J375" s="72">
        <v>3</v>
      </c>
      <c r="K375" s="73">
        <v>4</v>
      </c>
      <c r="L375" s="155" t="s">
        <v>1087</v>
      </c>
      <c r="M375" s="75">
        <v>0</v>
      </c>
      <c r="N375" s="76" t="s">
        <v>1088</v>
      </c>
      <c r="O375" s="76" t="s">
        <v>1079</v>
      </c>
      <c r="P375" s="151" t="s">
        <v>1089</v>
      </c>
    </row>
    <row r="376" spans="1:16" ht="16.5" thickBot="1" x14ac:dyDescent="0.3">
      <c r="A376" s="68">
        <v>373</v>
      </c>
      <c r="B376" s="70">
        <v>5</v>
      </c>
      <c r="C376" s="71">
        <v>5</v>
      </c>
      <c r="D376" s="71">
        <v>5</v>
      </c>
      <c r="E376" s="71">
        <v>5</v>
      </c>
      <c r="F376" s="71">
        <v>5</v>
      </c>
      <c r="G376" s="71">
        <v>5</v>
      </c>
      <c r="H376" s="71">
        <v>5</v>
      </c>
      <c r="I376" s="72">
        <v>5</v>
      </c>
      <c r="J376" s="72">
        <v>5</v>
      </c>
      <c r="K376" s="73">
        <v>5</v>
      </c>
      <c r="L376" s="155" t="s">
        <v>1090</v>
      </c>
      <c r="M376" s="75">
        <v>5</v>
      </c>
      <c r="N376" s="76" t="s">
        <v>1091</v>
      </c>
      <c r="O376" s="76" t="s">
        <v>1079</v>
      </c>
      <c r="P376" s="142"/>
    </row>
    <row r="377" spans="1:16" ht="16.5" thickBot="1" x14ac:dyDescent="0.3">
      <c r="A377" s="68">
        <v>374</v>
      </c>
      <c r="B377" s="70">
        <v>5</v>
      </c>
      <c r="C377" s="71">
        <v>5</v>
      </c>
      <c r="D377" s="71">
        <v>5</v>
      </c>
      <c r="E377" s="71">
        <v>5</v>
      </c>
      <c r="F377" s="71">
        <v>5</v>
      </c>
      <c r="G377" s="71">
        <v>5</v>
      </c>
      <c r="H377" s="71">
        <v>5</v>
      </c>
      <c r="I377" s="72">
        <v>5</v>
      </c>
      <c r="J377" s="72">
        <v>5</v>
      </c>
      <c r="K377" s="73">
        <v>5</v>
      </c>
      <c r="L377" s="155" t="s">
        <v>1092</v>
      </c>
      <c r="M377" s="75">
        <v>5</v>
      </c>
      <c r="N377" s="76" t="s">
        <v>1093</v>
      </c>
      <c r="O377" s="76" t="s">
        <v>1079</v>
      </c>
      <c r="P377" s="142"/>
    </row>
    <row r="378" spans="1:16" ht="16.5" thickBot="1" x14ac:dyDescent="0.3">
      <c r="A378" s="68">
        <v>375</v>
      </c>
      <c r="B378" s="70">
        <v>5</v>
      </c>
      <c r="C378" s="71">
        <v>5</v>
      </c>
      <c r="D378" s="71">
        <v>5</v>
      </c>
      <c r="E378" s="71">
        <v>5</v>
      </c>
      <c r="F378" s="71">
        <v>5</v>
      </c>
      <c r="G378" s="71">
        <v>5</v>
      </c>
      <c r="H378" s="71">
        <v>5</v>
      </c>
      <c r="I378" s="72">
        <v>5</v>
      </c>
      <c r="J378" s="72">
        <v>5</v>
      </c>
      <c r="K378" s="73">
        <v>5</v>
      </c>
      <c r="L378" s="155" t="s">
        <v>965</v>
      </c>
      <c r="M378" s="75">
        <v>5</v>
      </c>
      <c r="N378" s="76" t="s">
        <v>1094</v>
      </c>
      <c r="O378" s="76" t="s">
        <v>1079</v>
      </c>
      <c r="P378" s="151" t="s">
        <v>196</v>
      </c>
    </row>
    <row r="379" spans="1:16" ht="16.5" thickBot="1" x14ac:dyDescent="0.3">
      <c r="A379" s="68">
        <v>376</v>
      </c>
      <c r="B379" s="70">
        <v>5</v>
      </c>
      <c r="C379" s="71">
        <v>4</v>
      </c>
      <c r="D379" s="71">
        <v>5</v>
      </c>
      <c r="E379" s="71">
        <v>5</v>
      </c>
      <c r="F379" s="71">
        <v>5</v>
      </c>
      <c r="G379" s="71">
        <v>3</v>
      </c>
      <c r="H379" s="71">
        <v>4</v>
      </c>
      <c r="I379" s="72">
        <v>5</v>
      </c>
      <c r="J379" s="72">
        <v>4</v>
      </c>
      <c r="K379" s="73">
        <v>4</v>
      </c>
      <c r="L379" s="148"/>
      <c r="M379" s="75">
        <v>2</v>
      </c>
      <c r="N379" s="76" t="s">
        <v>1095</v>
      </c>
      <c r="O379" s="76" t="s">
        <v>981</v>
      </c>
      <c r="P379" s="142"/>
    </row>
    <row r="380" spans="1:16" ht="16.5" thickBot="1" x14ac:dyDescent="0.3">
      <c r="A380" s="68">
        <v>377</v>
      </c>
      <c r="B380" s="70">
        <v>5</v>
      </c>
      <c r="C380" s="71">
        <v>4</v>
      </c>
      <c r="D380" s="71">
        <v>5</v>
      </c>
      <c r="E380" s="71">
        <v>5</v>
      </c>
      <c r="F380" s="71">
        <v>5</v>
      </c>
      <c r="G380" s="71">
        <v>4</v>
      </c>
      <c r="H380" s="71">
        <v>3</v>
      </c>
      <c r="I380" s="72">
        <v>4</v>
      </c>
      <c r="J380" s="72">
        <v>5</v>
      </c>
      <c r="K380" s="73">
        <v>4</v>
      </c>
      <c r="L380" s="148"/>
      <c r="M380" s="75">
        <v>5</v>
      </c>
      <c r="N380" s="76" t="s">
        <v>1096</v>
      </c>
      <c r="O380" s="76" t="s">
        <v>1079</v>
      </c>
      <c r="P380" s="155" t="s">
        <v>1097</v>
      </c>
    </row>
    <row r="381" spans="1:16" ht="16.5" thickBot="1" x14ac:dyDescent="0.3">
      <c r="A381" s="68">
        <v>378</v>
      </c>
      <c r="B381" s="70">
        <v>2</v>
      </c>
      <c r="C381" s="71">
        <v>4</v>
      </c>
      <c r="D381" s="71">
        <v>5</v>
      </c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70">
        <v>5</v>
      </c>
      <c r="C382" s="71">
        <v>5</v>
      </c>
      <c r="D382" s="71">
        <v>5</v>
      </c>
      <c r="E382" s="71">
        <v>5</v>
      </c>
      <c r="F382" s="71">
        <v>5</v>
      </c>
      <c r="G382" s="71">
        <v>4</v>
      </c>
      <c r="H382" s="71">
        <v>5</v>
      </c>
      <c r="I382" s="72">
        <v>5</v>
      </c>
      <c r="J382" s="72">
        <v>5</v>
      </c>
      <c r="K382" s="73">
        <v>4</v>
      </c>
      <c r="L382" s="148"/>
      <c r="M382" s="75">
        <v>5</v>
      </c>
      <c r="N382" s="161"/>
      <c r="O382" s="76" t="s">
        <v>1079</v>
      </c>
      <c r="P382" s="155" t="s">
        <v>139</v>
      </c>
    </row>
    <row r="383" spans="1:16" ht="16.5" thickBot="1" x14ac:dyDescent="0.3">
      <c r="A383" s="68">
        <v>380</v>
      </c>
      <c r="B383" s="70">
        <v>4</v>
      </c>
      <c r="C383" s="71">
        <v>5</v>
      </c>
      <c r="D383" s="71">
        <v>5</v>
      </c>
      <c r="E383" s="71">
        <v>5</v>
      </c>
      <c r="F383" s="71">
        <v>5</v>
      </c>
      <c r="G383" s="71">
        <v>5</v>
      </c>
      <c r="H383" s="71">
        <v>5</v>
      </c>
      <c r="I383" s="72">
        <v>5</v>
      </c>
      <c r="J383" s="72">
        <v>5</v>
      </c>
      <c r="K383" s="73">
        <v>5</v>
      </c>
      <c r="L383" s="148"/>
      <c r="M383" s="75">
        <v>5</v>
      </c>
      <c r="N383" s="161"/>
      <c r="O383" s="76" t="s">
        <v>1079</v>
      </c>
      <c r="P383" s="155" t="s">
        <v>1098</v>
      </c>
    </row>
    <row r="384" spans="1:16" ht="16.5" thickBot="1" x14ac:dyDescent="0.3">
      <c r="A384" s="68">
        <v>381</v>
      </c>
      <c r="B384" s="70">
        <v>4</v>
      </c>
      <c r="C384" s="71">
        <v>4</v>
      </c>
      <c r="D384" s="71">
        <v>3</v>
      </c>
      <c r="E384" s="71">
        <v>4</v>
      </c>
      <c r="F384" s="71">
        <v>4</v>
      </c>
      <c r="G384" s="71">
        <v>4</v>
      </c>
      <c r="H384" s="71">
        <v>5</v>
      </c>
      <c r="I384" s="72">
        <v>5</v>
      </c>
      <c r="J384" s="72">
        <v>5</v>
      </c>
      <c r="K384" s="73">
        <v>4</v>
      </c>
      <c r="L384" s="155" t="s">
        <v>1099</v>
      </c>
      <c r="M384" s="161"/>
      <c r="N384" s="76" t="s">
        <v>1100</v>
      </c>
      <c r="O384" s="76" t="s">
        <v>1079</v>
      </c>
      <c r="P384" s="142"/>
    </row>
    <row r="385" spans="1:16" ht="16.5" thickBot="1" x14ac:dyDescent="0.3">
      <c r="A385" s="68">
        <v>382</v>
      </c>
      <c r="B385" s="70">
        <v>5</v>
      </c>
      <c r="C385" s="71">
        <v>5</v>
      </c>
      <c r="D385" s="71">
        <v>5</v>
      </c>
      <c r="E385" s="71">
        <v>5</v>
      </c>
      <c r="F385" s="71">
        <v>5</v>
      </c>
      <c r="G385" s="71">
        <v>5</v>
      </c>
      <c r="H385" s="71">
        <v>4</v>
      </c>
      <c r="I385" s="72">
        <v>5</v>
      </c>
      <c r="J385" s="72">
        <v>5</v>
      </c>
      <c r="K385" s="73">
        <v>5</v>
      </c>
      <c r="L385" s="155" t="s">
        <v>1101</v>
      </c>
      <c r="M385" s="75">
        <v>0</v>
      </c>
      <c r="N385" s="76" t="s">
        <v>1102</v>
      </c>
      <c r="O385" s="76" t="s">
        <v>1079</v>
      </c>
      <c r="P385" s="142"/>
    </row>
    <row r="386" spans="1:16" ht="16.5" thickBot="1" x14ac:dyDescent="0.3">
      <c r="A386" s="68">
        <v>383</v>
      </c>
      <c r="B386" s="70">
        <v>4</v>
      </c>
      <c r="C386" s="71">
        <v>4</v>
      </c>
      <c r="D386" s="71">
        <v>5</v>
      </c>
      <c r="E386" s="71">
        <v>4</v>
      </c>
      <c r="F386" s="71">
        <v>4</v>
      </c>
      <c r="G386" s="71">
        <v>4</v>
      </c>
      <c r="H386" s="71">
        <v>4</v>
      </c>
      <c r="I386" s="72">
        <v>5</v>
      </c>
      <c r="J386" s="72">
        <v>5</v>
      </c>
      <c r="K386" s="73">
        <v>5</v>
      </c>
      <c r="L386" s="155" t="s">
        <v>1103</v>
      </c>
      <c r="M386" s="75">
        <v>5</v>
      </c>
      <c r="N386" s="148"/>
      <c r="O386" s="76" t="s">
        <v>1079</v>
      </c>
      <c r="P386" s="142"/>
    </row>
    <row r="387" spans="1:16" ht="16.5" thickBot="1" x14ac:dyDescent="0.3">
      <c r="A387" s="68">
        <v>384</v>
      </c>
      <c r="B387" s="70">
        <v>5</v>
      </c>
      <c r="C387" s="71">
        <v>5</v>
      </c>
      <c r="D387" s="71">
        <v>5</v>
      </c>
      <c r="E387" s="71">
        <v>5</v>
      </c>
      <c r="F387" s="71">
        <v>5</v>
      </c>
      <c r="G387" s="71">
        <v>5</v>
      </c>
      <c r="H387" s="71">
        <v>4</v>
      </c>
      <c r="I387" s="72">
        <v>4</v>
      </c>
      <c r="J387" s="72">
        <v>5</v>
      </c>
      <c r="K387" s="73">
        <v>5</v>
      </c>
      <c r="L387" s="155" t="s">
        <v>1104</v>
      </c>
      <c r="M387" s="75">
        <v>5</v>
      </c>
      <c r="N387" s="76" t="s">
        <v>1105</v>
      </c>
      <c r="O387" s="76" t="s">
        <v>1079</v>
      </c>
      <c r="P387" s="155" t="s">
        <v>196</v>
      </c>
    </row>
    <row r="388" spans="1:16" ht="16.5" thickBot="1" x14ac:dyDescent="0.3">
      <c r="A388" s="68">
        <v>385</v>
      </c>
      <c r="B388" s="70">
        <v>4</v>
      </c>
      <c r="C388" s="71">
        <v>4</v>
      </c>
      <c r="D388" s="71">
        <v>5</v>
      </c>
      <c r="E388" s="71">
        <v>5</v>
      </c>
      <c r="F388" s="71">
        <v>5</v>
      </c>
      <c r="G388" s="71">
        <v>2</v>
      </c>
      <c r="H388" s="71">
        <v>1</v>
      </c>
      <c r="I388" s="72">
        <v>2</v>
      </c>
      <c r="J388" s="72">
        <v>5</v>
      </c>
      <c r="K388" s="73">
        <v>5</v>
      </c>
      <c r="L388" s="155" t="s">
        <v>1106</v>
      </c>
      <c r="M388" s="75">
        <v>3</v>
      </c>
      <c r="N388" s="148"/>
      <c r="O388" s="76" t="s">
        <v>1079</v>
      </c>
      <c r="P388" s="155" t="s">
        <v>1107</v>
      </c>
    </row>
    <row r="389" spans="1:16" ht="16.5" thickBot="1" x14ac:dyDescent="0.3">
      <c r="A389" s="68">
        <v>386</v>
      </c>
      <c r="B389" s="70">
        <v>5</v>
      </c>
      <c r="C389" s="71">
        <v>4</v>
      </c>
      <c r="D389" s="71">
        <v>4</v>
      </c>
      <c r="E389" s="71">
        <v>5</v>
      </c>
      <c r="F389" s="71">
        <v>5</v>
      </c>
      <c r="G389" s="71">
        <v>3</v>
      </c>
      <c r="H389" s="71">
        <v>1</v>
      </c>
      <c r="I389" s="72">
        <v>2</v>
      </c>
      <c r="J389" s="72">
        <v>4</v>
      </c>
      <c r="K389" s="73">
        <v>5</v>
      </c>
      <c r="L389" s="155" t="s">
        <v>1108</v>
      </c>
      <c r="M389" s="75">
        <v>5</v>
      </c>
      <c r="N389" s="76" t="s">
        <v>1109</v>
      </c>
      <c r="O389" s="76" t="s">
        <v>1079</v>
      </c>
      <c r="P389" s="155" t="s">
        <v>1110</v>
      </c>
    </row>
    <row r="390" spans="1:16" ht="16.5" thickBot="1" x14ac:dyDescent="0.3">
      <c r="A390" s="68">
        <v>387</v>
      </c>
      <c r="B390" s="70">
        <v>4</v>
      </c>
      <c r="C390" s="71">
        <v>3</v>
      </c>
      <c r="D390" s="71">
        <v>3</v>
      </c>
      <c r="E390" s="71">
        <v>3</v>
      </c>
      <c r="F390" s="71">
        <v>4</v>
      </c>
      <c r="G390" s="71">
        <v>5</v>
      </c>
      <c r="H390" s="71">
        <v>5</v>
      </c>
      <c r="I390" s="72">
        <v>5</v>
      </c>
      <c r="J390" s="72">
        <v>5</v>
      </c>
      <c r="K390" s="73">
        <v>5</v>
      </c>
      <c r="L390" s="148"/>
      <c r="M390" s="75">
        <v>0</v>
      </c>
      <c r="N390" s="148"/>
      <c r="O390" s="76" t="s">
        <v>1079</v>
      </c>
      <c r="P390" s="142"/>
    </row>
    <row r="391" spans="1:16" ht="16.5" thickBot="1" x14ac:dyDescent="0.3">
      <c r="A391" s="68">
        <v>388</v>
      </c>
      <c r="B391" s="70">
        <v>5</v>
      </c>
      <c r="C391" s="71">
        <v>5</v>
      </c>
      <c r="D391" s="71">
        <v>4</v>
      </c>
      <c r="E391" s="71">
        <v>4</v>
      </c>
      <c r="F391" s="71">
        <v>4</v>
      </c>
      <c r="G391" s="71">
        <v>4</v>
      </c>
      <c r="H391" s="71">
        <v>5</v>
      </c>
      <c r="I391" s="72">
        <v>4</v>
      </c>
      <c r="J391" s="72">
        <v>5</v>
      </c>
      <c r="K391" s="73">
        <v>4</v>
      </c>
      <c r="L391" s="155" t="s">
        <v>1111</v>
      </c>
      <c r="M391" s="75">
        <v>2</v>
      </c>
      <c r="N391" s="76" t="s">
        <v>1112</v>
      </c>
      <c r="O391" s="76" t="s">
        <v>1079</v>
      </c>
      <c r="P391" s="142"/>
    </row>
    <row r="392" spans="1:16" ht="16.5" thickBot="1" x14ac:dyDescent="0.3">
      <c r="A392" s="68">
        <v>389</v>
      </c>
      <c r="B392" s="156">
        <v>5</v>
      </c>
      <c r="C392" s="71">
        <v>5</v>
      </c>
      <c r="D392" s="71">
        <v>5</v>
      </c>
      <c r="E392" s="71">
        <v>5</v>
      </c>
      <c r="F392" s="71">
        <v>4</v>
      </c>
      <c r="G392" s="71">
        <v>4</v>
      </c>
      <c r="H392" s="71">
        <v>4</v>
      </c>
      <c r="I392" s="72">
        <v>5</v>
      </c>
      <c r="J392" s="72">
        <v>3</v>
      </c>
      <c r="K392" s="73">
        <v>4</v>
      </c>
      <c r="L392" s="148"/>
      <c r="M392" s="75">
        <v>5</v>
      </c>
      <c r="N392" s="148"/>
      <c r="O392" s="76" t="s">
        <v>1079</v>
      </c>
      <c r="P392" s="142"/>
    </row>
    <row r="393" spans="1:16" ht="16.5" thickBot="1" x14ac:dyDescent="0.3">
      <c r="A393" s="68">
        <v>390</v>
      </c>
      <c r="B393" s="70">
        <v>4</v>
      </c>
      <c r="C393" s="71">
        <v>4</v>
      </c>
      <c r="D393" s="71">
        <v>3</v>
      </c>
      <c r="E393" s="71">
        <v>2</v>
      </c>
      <c r="F393" s="71">
        <v>3</v>
      </c>
      <c r="G393" s="71">
        <v>3</v>
      </c>
      <c r="H393" s="71">
        <v>4</v>
      </c>
      <c r="I393" s="72">
        <v>4</v>
      </c>
      <c r="J393" s="72">
        <v>4</v>
      </c>
      <c r="K393" s="73">
        <v>4</v>
      </c>
      <c r="L393" s="155" t="s">
        <v>1113</v>
      </c>
      <c r="M393" s="75">
        <v>3</v>
      </c>
      <c r="N393" s="149"/>
      <c r="O393" s="76" t="s">
        <v>1079</v>
      </c>
      <c r="P393" s="155" t="s">
        <v>1114</v>
      </c>
    </row>
    <row r="394" spans="1:16" ht="16.5" thickBot="1" x14ac:dyDescent="0.3">
      <c r="A394" s="68">
        <v>391</v>
      </c>
      <c r="B394" s="70">
        <v>4</v>
      </c>
      <c r="C394" s="71">
        <v>4</v>
      </c>
      <c r="D394" s="71">
        <v>4</v>
      </c>
      <c r="E394" s="71">
        <v>4</v>
      </c>
      <c r="F394" s="71">
        <v>4</v>
      </c>
      <c r="G394" s="71">
        <v>4</v>
      </c>
      <c r="H394" s="71">
        <v>3</v>
      </c>
      <c r="I394" s="72">
        <v>4</v>
      </c>
      <c r="J394" s="72">
        <v>4</v>
      </c>
      <c r="K394" s="73">
        <v>4</v>
      </c>
      <c r="L394" s="148"/>
      <c r="M394" s="75">
        <v>0</v>
      </c>
      <c r="N394" s="76" t="s">
        <v>1115</v>
      </c>
      <c r="O394" s="76" t="s">
        <v>1079</v>
      </c>
      <c r="P394" s="142"/>
    </row>
    <row r="395" spans="1:16" ht="16.5" thickBot="1" x14ac:dyDescent="0.3">
      <c r="A395" s="68">
        <v>392</v>
      </c>
      <c r="B395" s="70">
        <v>5</v>
      </c>
      <c r="C395" s="71">
        <v>5</v>
      </c>
      <c r="D395" s="71">
        <v>5</v>
      </c>
      <c r="E395" s="71">
        <v>5</v>
      </c>
      <c r="F395" s="71">
        <v>5</v>
      </c>
      <c r="G395" s="71">
        <v>4</v>
      </c>
      <c r="H395" s="71">
        <v>4</v>
      </c>
      <c r="I395" s="72">
        <v>5</v>
      </c>
      <c r="J395" s="72">
        <v>5</v>
      </c>
      <c r="K395" s="73">
        <v>3</v>
      </c>
      <c r="L395" s="148"/>
      <c r="M395" s="75">
        <v>0</v>
      </c>
      <c r="N395" s="76" t="s">
        <v>1116</v>
      </c>
      <c r="O395" s="76" t="s">
        <v>1079</v>
      </c>
      <c r="P395" s="155" t="s">
        <v>1117</v>
      </c>
    </row>
    <row r="396" spans="1:16" ht="16.5" thickBot="1" x14ac:dyDescent="0.3">
      <c r="A396" s="68">
        <v>393</v>
      </c>
      <c r="B396" s="70">
        <v>4</v>
      </c>
      <c r="C396" s="71">
        <v>5</v>
      </c>
      <c r="D396" s="71">
        <v>5</v>
      </c>
      <c r="E396" s="71">
        <v>5</v>
      </c>
      <c r="F396" s="71">
        <v>4</v>
      </c>
      <c r="G396" s="71">
        <v>4</v>
      </c>
      <c r="H396" s="71">
        <v>3</v>
      </c>
      <c r="I396" s="72">
        <v>3</v>
      </c>
      <c r="J396" s="72">
        <v>4</v>
      </c>
      <c r="K396" s="73">
        <v>2</v>
      </c>
      <c r="L396" s="148"/>
      <c r="M396" s="75">
        <v>1</v>
      </c>
      <c r="N396" s="76" t="s">
        <v>1116</v>
      </c>
      <c r="O396" s="76" t="s">
        <v>1079</v>
      </c>
      <c r="P396" s="142"/>
    </row>
    <row r="397" spans="1:16" ht="16.5" thickBot="1" x14ac:dyDescent="0.3">
      <c r="A397" s="68">
        <v>394</v>
      </c>
      <c r="B397" s="70">
        <v>4</v>
      </c>
      <c r="C397" s="71">
        <v>3</v>
      </c>
      <c r="D397" s="71">
        <v>3</v>
      </c>
      <c r="E397" s="71">
        <v>4</v>
      </c>
      <c r="F397" s="71">
        <v>2</v>
      </c>
      <c r="G397" s="71">
        <v>4</v>
      </c>
      <c r="H397" s="71">
        <v>3</v>
      </c>
      <c r="I397" s="72">
        <v>4</v>
      </c>
      <c r="J397" s="72">
        <v>5</v>
      </c>
      <c r="K397" s="73">
        <v>3</v>
      </c>
      <c r="L397" s="148"/>
      <c r="M397" s="75">
        <v>1</v>
      </c>
      <c r="N397" s="76" t="s">
        <v>1116</v>
      </c>
      <c r="O397" s="76" t="s">
        <v>1079</v>
      </c>
      <c r="P397" s="142"/>
    </row>
    <row r="398" spans="1:16" ht="16.5" thickBot="1" x14ac:dyDescent="0.3">
      <c r="A398" s="68">
        <v>395</v>
      </c>
      <c r="B398" s="70">
        <v>5</v>
      </c>
      <c r="C398" s="71">
        <v>5</v>
      </c>
      <c r="D398" s="71">
        <v>5</v>
      </c>
      <c r="E398" s="71">
        <v>5</v>
      </c>
      <c r="F398" s="71">
        <v>5</v>
      </c>
      <c r="G398" s="71">
        <v>5</v>
      </c>
      <c r="H398" s="71">
        <v>4</v>
      </c>
      <c r="I398" s="72">
        <v>5</v>
      </c>
      <c r="J398" s="72">
        <v>5</v>
      </c>
      <c r="K398" s="73">
        <v>4</v>
      </c>
      <c r="L398" s="148"/>
      <c r="M398" s="75">
        <v>0</v>
      </c>
      <c r="N398" s="76" t="s">
        <v>1116</v>
      </c>
      <c r="O398" s="76" t="s">
        <v>1079</v>
      </c>
      <c r="P398" s="155" t="s">
        <v>1118</v>
      </c>
    </row>
    <row r="399" spans="1:16" ht="16.5" thickBot="1" x14ac:dyDescent="0.3">
      <c r="A399" s="68">
        <v>396</v>
      </c>
      <c r="B399" s="70">
        <v>5</v>
      </c>
      <c r="C399" s="71">
        <v>5</v>
      </c>
      <c r="D399" s="71">
        <v>5</v>
      </c>
      <c r="E399" s="71">
        <v>4</v>
      </c>
      <c r="F399" s="71">
        <v>4</v>
      </c>
      <c r="G399" s="71">
        <v>4</v>
      </c>
      <c r="H399" s="71">
        <v>4</v>
      </c>
      <c r="I399" s="72">
        <v>4</v>
      </c>
      <c r="J399" s="72">
        <v>5</v>
      </c>
      <c r="K399" s="73">
        <v>5</v>
      </c>
      <c r="L399" s="148"/>
      <c r="M399" s="75">
        <v>2</v>
      </c>
      <c r="N399" s="76" t="s">
        <v>533</v>
      </c>
      <c r="O399" s="76" t="s">
        <v>1079</v>
      </c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2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37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37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2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2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37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2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2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37"/>
      <c r="O412" s="137"/>
      <c r="P412" s="142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2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37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2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2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I78"/>
  <sheetViews>
    <sheetView zoomScaleNormal="160" workbookViewId="0">
      <selection activeCell="F17" sqref="F17"/>
    </sheetView>
  </sheetViews>
  <sheetFormatPr baseColWidth="10" defaultColWidth="11.42578125" defaultRowHeight="12.75" x14ac:dyDescent="0.2"/>
  <cols>
    <col min="1" max="1" width="19.140625" customWidth="1"/>
    <col min="2" max="2" width="23.140625" customWidth="1"/>
    <col min="3" max="3" width="16.28515625" customWidth="1"/>
    <col min="4" max="4" width="14.5703125" customWidth="1"/>
    <col min="6" max="6" width="11.85546875" customWidth="1"/>
  </cols>
  <sheetData>
    <row r="4" spans="1:9" ht="18" x14ac:dyDescent="0.25">
      <c r="A4" s="221"/>
      <c r="B4" s="221"/>
      <c r="C4" s="221"/>
      <c r="D4" s="221"/>
      <c r="E4" s="221"/>
      <c r="F4" s="221"/>
    </row>
    <row r="5" spans="1:9" ht="15" customHeight="1" x14ac:dyDescent="0.2">
      <c r="A5" s="1"/>
      <c r="B5" s="1"/>
      <c r="C5" s="1"/>
      <c r="D5" s="1"/>
      <c r="E5" s="1"/>
      <c r="F5" s="1"/>
    </row>
    <row r="6" spans="1:9" ht="24" customHeight="1" x14ac:dyDescent="0.4">
      <c r="A6" s="12" t="s">
        <v>10</v>
      </c>
      <c r="B6" s="8"/>
      <c r="C6" s="1"/>
      <c r="D6" s="1"/>
      <c r="E6" s="1"/>
      <c r="F6" s="1"/>
    </row>
    <row r="7" spans="1:9" ht="15" customHeight="1" x14ac:dyDescent="0.2">
      <c r="A7" s="1"/>
      <c r="B7" s="1"/>
      <c r="C7" s="1"/>
      <c r="D7" s="1"/>
      <c r="E7" s="1"/>
      <c r="F7" s="1"/>
    </row>
    <row r="8" spans="1:9" ht="15" customHeight="1" x14ac:dyDescent="0.25">
      <c r="A8" s="13" t="s">
        <v>0</v>
      </c>
      <c r="B8" s="204" t="s">
        <v>16</v>
      </c>
      <c r="C8" s="204"/>
      <c r="D8" s="23"/>
      <c r="E8" s="13" t="s">
        <v>1</v>
      </c>
      <c r="F8" s="24" t="s">
        <v>19</v>
      </c>
    </row>
    <row r="9" spans="1:9" ht="44.25" customHeight="1" x14ac:dyDescent="0.25">
      <c r="A9" s="27" t="s">
        <v>13</v>
      </c>
      <c r="B9" s="205" t="s">
        <v>15</v>
      </c>
      <c r="C9" s="205"/>
      <c r="D9" s="205"/>
      <c r="E9" s="13" t="s">
        <v>2</v>
      </c>
      <c r="F9" s="25">
        <v>1</v>
      </c>
    </row>
    <row r="10" spans="1:9" ht="15.75" x14ac:dyDescent="0.25">
      <c r="A10" s="13" t="s">
        <v>3</v>
      </c>
      <c r="B10" s="28" t="s">
        <v>11</v>
      </c>
      <c r="C10" s="19"/>
      <c r="D10" s="23"/>
      <c r="E10" s="26"/>
      <c r="F10" s="26"/>
    </row>
    <row r="11" spans="1:9" ht="15.75" x14ac:dyDescent="0.25">
      <c r="A11" s="11"/>
      <c r="B11" s="11"/>
      <c r="C11" s="11"/>
      <c r="D11" s="23"/>
      <c r="E11" s="26"/>
      <c r="F11" s="26"/>
    </row>
    <row r="12" spans="1:9" ht="15.75" x14ac:dyDescent="0.25">
      <c r="A12" s="14" t="s">
        <v>12</v>
      </c>
      <c r="B12" s="15"/>
      <c r="C12" s="16"/>
      <c r="D12" s="21"/>
      <c r="E12" s="21"/>
      <c r="F12" s="21"/>
    </row>
    <row r="13" spans="1:9" ht="12.75" customHeight="1" x14ac:dyDescent="0.25">
      <c r="A13" s="222" t="s">
        <v>7</v>
      </c>
      <c r="B13" s="224" t="s">
        <v>8</v>
      </c>
      <c r="C13" s="223" t="s">
        <v>6</v>
      </c>
      <c r="D13" s="227"/>
      <c r="E13" s="227"/>
      <c r="F13" s="22"/>
    </row>
    <row r="14" spans="1:9" ht="20.25" customHeight="1" x14ac:dyDescent="0.2">
      <c r="A14" s="223"/>
      <c r="B14" s="225"/>
      <c r="C14" s="226"/>
      <c r="D14" s="9"/>
      <c r="E14" s="9"/>
      <c r="F14" s="9"/>
    </row>
    <row r="15" spans="1:9" ht="15.75" x14ac:dyDescent="0.25">
      <c r="A15" s="17">
        <v>39788</v>
      </c>
      <c r="B15" s="35">
        <v>0.76300000000000001</v>
      </c>
      <c r="C15" s="18" t="s">
        <v>9</v>
      </c>
      <c r="D15" s="10"/>
      <c r="E15" s="10"/>
      <c r="F15" s="4"/>
    </row>
    <row r="16" spans="1:9" s="32" customFormat="1" ht="15.75" x14ac:dyDescent="0.25">
      <c r="A16" s="33">
        <v>39990</v>
      </c>
      <c r="B16" s="36">
        <v>0.80959999999999999</v>
      </c>
      <c r="C16" s="34" t="s">
        <v>9</v>
      </c>
      <c r="D16" s="30"/>
      <c r="E16" s="30"/>
      <c r="F16" s="31"/>
      <c r="I16"/>
    </row>
    <row r="17" spans="1:9" s="32" customFormat="1" ht="15" x14ac:dyDescent="0.2">
      <c r="A17" s="29"/>
      <c r="B17" s="29"/>
      <c r="C17" s="29"/>
      <c r="D17" s="30"/>
      <c r="E17" s="30"/>
      <c r="F17" s="31"/>
      <c r="I17"/>
    </row>
    <row r="18" spans="1:9" s="32" customFormat="1" ht="15" x14ac:dyDescent="0.2">
      <c r="A18" s="29"/>
      <c r="B18" s="29"/>
      <c r="C18" s="29"/>
      <c r="D18" s="30"/>
      <c r="E18" s="30"/>
      <c r="F18" s="31"/>
      <c r="I18"/>
    </row>
    <row r="19" spans="1:9" x14ac:dyDescent="0.2">
      <c r="A19" s="2"/>
      <c r="B19" s="3"/>
      <c r="C19" s="3"/>
      <c r="D19" s="4"/>
      <c r="H19" s="32"/>
    </row>
    <row r="20" spans="1:9" ht="15.75" x14ac:dyDescent="0.25">
      <c r="A20" s="26" t="s">
        <v>5</v>
      </c>
      <c r="H20" s="32"/>
    </row>
    <row r="21" spans="1:9" ht="15.75" x14ac:dyDescent="0.25">
      <c r="A21" s="20" t="s">
        <v>14</v>
      </c>
      <c r="H21" s="32"/>
    </row>
    <row r="22" spans="1:9" ht="15.75" x14ac:dyDescent="0.25">
      <c r="A22" s="20" t="s">
        <v>18</v>
      </c>
      <c r="H22" s="32"/>
    </row>
    <row r="23" spans="1:9" ht="15" x14ac:dyDescent="0.2">
      <c r="A23" s="20"/>
      <c r="H23" s="32"/>
    </row>
    <row r="24" spans="1:9" ht="15.75" x14ac:dyDescent="0.25">
      <c r="A24" s="26" t="s">
        <v>4</v>
      </c>
      <c r="H24" s="32"/>
    </row>
    <row r="25" spans="1:9" ht="15" x14ac:dyDescent="0.2">
      <c r="A25" s="20" t="s">
        <v>17</v>
      </c>
      <c r="H25" s="32"/>
    </row>
    <row r="26" spans="1:9" x14ac:dyDescent="0.2">
      <c r="A26" s="5"/>
      <c r="H26" s="32"/>
    </row>
    <row r="27" spans="1:9" x14ac:dyDescent="0.2">
      <c r="H27" s="32"/>
    </row>
    <row r="28" spans="1:9" x14ac:dyDescent="0.2">
      <c r="H28" s="32"/>
    </row>
    <row r="29" spans="1:9" x14ac:dyDescent="0.2">
      <c r="H29" s="32"/>
    </row>
    <row r="30" spans="1:9" x14ac:dyDescent="0.2">
      <c r="H30" s="32"/>
    </row>
    <row r="31" spans="1:9" x14ac:dyDescent="0.2">
      <c r="H31" s="32"/>
    </row>
    <row r="32" spans="1:9" x14ac:dyDescent="0.2">
      <c r="H32" s="32"/>
    </row>
    <row r="33" spans="1:8" x14ac:dyDescent="0.2">
      <c r="H33" s="32"/>
    </row>
    <row r="34" spans="1:8" x14ac:dyDescent="0.2">
      <c r="H34" s="32" t="s">
        <v>46</v>
      </c>
    </row>
    <row r="35" spans="1:8" x14ac:dyDescent="0.2">
      <c r="H35" s="32"/>
    </row>
    <row r="36" spans="1:8" x14ac:dyDescent="0.2">
      <c r="H36" s="32"/>
    </row>
    <row r="37" spans="1:8" x14ac:dyDescent="0.2">
      <c r="H37" s="32"/>
    </row>
    <row r="38" spans="1:8" x14ac:dyDescent="0.2">
      <c r="E38" s="6"/>
      <c r="H38" s="32"/>
    </row>
    <row r="39" spans="1:8" x14ac:dyDescent="0.2">
      <c r="A39" s="1"/>
      <c r="B39" s="1"/>
      <c r="C39" s="1"/>
      <c r="D39" s="1"/>
      <c r="E39" s="7"/>
      <c r="F39" s="1"/>
      <c r="H39" s="32"/>
    </row>
    <row r="40" spans="1:8" x14ac:dyDescent="0.2">
      <c r="A40" s="1"/>
      <c r="B40" s="1"/>
      <c r="C40" s="1"/>
      <c r="D40" s="1"/>
      <c r="E40" s="7"/>
      <c r="F40" s="1"/>
      <c r="H40" s="32"/>
    </row>
    <row r="41" spans="1:8" x14ac:dyDescent="0.2">
      <c r="H41" s="32"/>
    </row>
    <row r="42" spans="1:8" x14ac:dyDescent="0.2">
      <c r="H42" s="32"/>
    </row>
    <row r="43" spans="1:8" x14ac:dyDescent="0.2">
      <c r="H43" s="32"/>
    </row>
    <row r="44" spans="1:8" x14ac:dyDescent="0.2">
      <c r="H44" s="32"/>
    </row>
    <row r="45" spans="1:8" x14ac:dyDescent="0.2">
      <c r="H45" s="32"/>
    </row>
    <row r="46" spans="1:8" ht="15.75" customHeight="1" x14ac:dyDescent="0.2">
      <c r="H46" s="32"/>
    </row>
    <row r="47" spans="1:8" x14ac:dyDescent="0.2">
      <c r="H47" s="32"/>
    </row>
    <row r="48" spans="1:8" x14ac:dyDescent="0.2">
      <c r="H48" s="32"/>
    </row>
    <row r="49" spans="8:8" x14ac:dyDescent="0.2">
      <c r="H49" s="32"/>
    </row>
    <row r="50" spans="8:8" x14ac:dyDescent="0.2">
      <c r="H50" s="32"/>
    </row>
    <row r="51" spans="8:8" x14ac:dyDescent="0.2">
      <c r="H51" s="32"/>
    </row>
    <row r="52" spans="8:8" x14ac:dyDescent="0.2">
      <c r="H52" s="32"/>
    </row>
    <row r="53" spans="8:8" x14ac:dyDescent="0.2">
      <c r="H53" s="32"/>
    </row>
    <row r="54" spans="8:8" x14ac:dyDescent="0.2">
      <c r="H54" s="32"/>
    </row>
    <row r="55" spans="8:8" x14ac:dyDescent="0.2">
      <c r="H55" s="32"/>
    </row>
    <row r="56" spans="8:8" x14ac:dyDescent="0.2">
      <c r="H56" s="32"/>
    </row>
    <row r="57" spans="8:8" x14ac:dyDescent="0.2">
      <c r="H57" s="32"/>
    </row>
    <row r="58" spans="8:8" x14ac:dyDescent="0.2">
      <c r="H58" s="32"/>
    </row>
    <row r="59" spans="8:8" x14ac:dyDescent="0.2">
      <c r="H59" s="32"/>
    </row>
    <row r="60" spans="8:8" x14ac:dyDescent="0.2">
      <c r="H60" s="32"/>
    </row>
    <row r="61" spans="8:8" x14ac:dyDescent="0.2">
      <c r="H61" s="32"/>
    </row>
    <row r="62" spans="8:8" x14ac:dyDescent="0.2">
      <c r="H62" s="32"/>
    </row>
    <row r="63" spans="8:8" x14ac:dyDescent="0.2">
      <c r="H63" s="32"/>
    </row>
    <row r="64" spans="8:8" x14ac:dyDescent="0.2">
      <c r="H64" s="32"/>
    </row>
    <row r="65" spans="8:8" x14ac:dyDescent="0.2">
      <c r="H65" s="32"/>
    </row>
    <row r="66" spans="8:8" x14ac:dyDescent="0.2">
      <c r="H66" s="32"/>
    </row>
    <row r="67" spans="8:8" x14ac:dyDescent="0.2">
      <c r="H67" s="32"/>
    </row>
    <row r="68" spans="8:8" x14ac:dyDescent="0.2">
      <c r="H68" s="32"/>
    </row>
    <row r="69" spans="8:8" x14ac:dyDescent="0.2">
      <c r="H69" s="32"/>
    </row>
    <row r="70" spans="8:8" x14ac:dyDescent="0.2">
      <c r="H70" s="32"/>
    </row>
    <row r="71" spans="8:8" x14ac:dyDescent="0.2">
      <c r="H71" s="32"/>
    </row>
    <row r="72" spans="8:8" x14ac:dyDescent="0.2">
      <c r="H72" s="32"/>
    </row>
    <row r="73" spans="8:8" x14ac:dyDescent="0.2">
      <c r="H73" s="32"/>
    </row>
    <row r="74" spans="8:8" x14ac:dyDescent="0.2">
      <c r="H74" s="32"/>
    </row>
    <row r="75" spans="8:8" x14ac:dyDescent="0.2">
      <c r="H75" s="32"/>
    </row>
    <row r="76" spans="8:8" x14ac:dyDescent="0.2">
      <c r="H76" s="32"/>
    </row>
    <row r="78" spans="8:8" x14ac:dyDescent="0.2">
      <c r="H78" s="32"/>
    </row>
  </sheetData>
  <sheetProtection password="D340" sheet="1"/>
  <mergeCells count="7">
    <mergeCell ref="A4:F4"/>
    <mergeCell ref="B8:C8"/>
    <mergeCell ref="B9:D9"/>
    <mergeCell ref="A13:A14"/>
    <mergeCell ref="B13:B14"/>
    <mergeCell ref="C13:C14"/>
    <mergeCell ref="D13:E13"/>
  </mergeCells>
  <phoneticPr fontId="0" type="noConversion"/>
  <pageMargins left="0.6692913385826772" right="0.31496062992125984" top="0.51181102362204722" bottom="0.51181102362204722" header="0.15748031496062992" footer="1.0629921259842521"/>
  <pageSetup orientation="portrait" r:id="rId1"/>
  <headerFooter alignWithMargins="0">
    <oddFooter>&amp;LFOR 8.4. RD 01&amp;CPág. &amp;P de &amp;N&amp;RRev.: 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D8" sqref="D8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46.140625" customWidth="1"/>
  </cols>
  <sheetData>
    <row r="1" spans="1:16" ht="13.5" thickBot="1" x14ac:dyDescent="0.25">
      <c r="A1" s="212" t="s">
        <v>20</v>
      </c>
      <c r="B1" s="215" t="s">
        <v>21</v>
      </c>
      <c r="C1" s="215"/>
      <c r="D1" s="215"/>
      <c r="E1" s="215"/>
      <c r="F1" s="215"/>
      <c r="G1" s="215"/>
      <c r="H1" s="215"/>
      <c r="I1" s="216"/>
      <c r="J1" s="216"/>
      <c r="K1" s="216"/>
      <c r="L1" s="54"/>
      <c r="M1" s="54"/>
      <c r="N1" s="54"/>
      <c r="O1" s="54"/>
      <c r="P1" s="55"/>
    </row>
    <row r="2" spans="1:16" ht="26.25" customHeight="1" thickBot="1" x14ac:dyDescent="0.25">
      <c r="A2" s="213"/>
      <c r="B2" s="217" t="s">
        <v>23</v>
      </c>
      <c r="C2" s="218"/>
      <c r="D2" s="218"/>
      <c r="E2" s="217" t="s">
        <v>24</v>
      </c>
      <c r="F2" s="219"/>
      <c r="G2" s="210" t="s">
        <v>25</v>
      </c>
      <c r="H2" s="220"/>
      <c r="I2" s="220"/>
      <c r="J2" s="211"/>
      <c r="K2" s="210" t="s">
        <v>26</v>
      </c>
      <c r="L2" s="220"/>
      <c r="M2" s="210" t="s">
        <v>27</v>
      </c>
      <c r="N2" s="211"/>
      <c r="O2" s="55"/>
      <c r="P2" s="55"/>
    </row>
    <row r="3" spans="1:16" ht="13.5" thickBot="1" x14ac:dyDescent="0.25">
      <c r="A3" s="214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2</v>
      </c>
      <c r="F4" s="71">
        <v>5</v>
      </c>
      <c r="G4" s="71">
        <v>2</v>
      </c>
      <c r="H4" s="71">
        <v>5</v>
      </c>
      <c r="I4" s="72">
        <v>2</v>
      </c>
      <c r="J4" s="72">
        <v>3</v>
      </c>
      <c r="K4" s="73">
        <v>5</v>
      </c>
      <c r="L4" s="74" t="s">
        <v>66</v>
      </c>
      <c r="M4" s="75">
        <v>2</v>
      </c>
      <c r="N4" s="74" t="s">
        <v>67</v>
      </c>
      <c r="O4" s="76" t="s">
        <v>68</v>
      </c>
      <c r="P4" s="137"/>
    </row>
    <row r="5" spans="1:16" ht="16.5" thickBot="1" x14ac:dyDescent="0.3">
      <c r="A5" s="69">
        <v>2</v>
      </c>
      <c r="B5">
        <v>5</v>
      </c>
      <c r="C5" s="70">
        <v>4</v>
      </c>
      <c r="D5" s="71">
        <v>5</v>
      </c>
      <c r="E5" s="71">
        <v>4</v>
      </c>
      <c r="F5" s="71">
        <v>5</v>
      </c>
      <c r="G5" s="71">
        <v>5</v>
      </c>
      <c r="H5" s="71">
        <v>4</v>
      </c>
      <c r="I5" s="71">
        <v>4</v>
      </c>
      <c r="J5" s="72">
        <v>5</v>
      </c>
      <c r="K5" s="72">
        <v>4</v>
      </c>
      <c r="L5" s="134"/>
      <c r="M5" s="75">
        <v>4</v>
      </c>
      <c r="N5" s="74" t="s">
        <v>69</v>
      </c>
      <c r="O5" s="76" t="s">
        <v>70</v>
      </c>
      <c r="P5" s="137"/>
    </row>
    <row r="6" spans="1:16" ht="16.5" thickBot="1" x14ac:dyDescent="0.3">
      <c r="A6" s="68">
        <v>3</v>
      </c>
      <c r="B6" s="70">
        <v>4</v>
      </c>
      <c r="C6" s="71">
        <v>5</v>
      </c>
      <c r="D6" s="71">
        <v>5</v>
      </c>
      <c r="E6" s="71">
        <v>5</v>
      </c>
      <c r="F6" s="71">
        <v>4</v>
      </c>
      <c r="G6" s="71">
        <v>3</v>
      </c>
      <c r="H6" s="71">
        <v>5</v>
      </c>
      <c r="I6" s="72">
        <v>5</v>
      </c>
      <c r="J6" s="72">
        <v>5</v>
      </c>
      <c r="K6" s="73">
        <v>5</v>
      </c>
      <c r="L6" s="74" t="s">
        <v>71</v>
      </c>
      <c r="M6" s="75">
        <v>5</v>
      </c>
      <c r="N6" s="77" t="s">
        <v>72</v>
      </c>
      <c r="O6" s="137"/>
      <c r="P6" s="137"/>
    </row>
    <row r="7" spans="1:16" ht="16.5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>
        <v>5</v>
      </c>
      <c r="G7" s="71">
        <v>5</v>
      </c>
      <c r="H7" s="71">
        <v>5</v>
      </c>
      <c r="I7" s="72">
        <v>5</v>
      </c>
      <c r="J7" s="72">
        <v>5</v>
      </c>
      <c r="K7" s="73">
        <v>4</v>
      </c>
      <c r="L7" s="74" t="s">
        <v>73</v>
      </c>
      <c r="M7" s="75">
        <v>2</v>
      </c>
      <c r="N7" s="77" t="s">
        <v>74</v>
      </c>
      <c r="O7" s="76" t="s">
        <v>70</v>
      </c>
      <c r="P7" s="137"/>
    </row>
    <row r="8" spans="1:16" ht="16.5" thickBot="1" x14ac:dyDescent="0.3">
      <c r="A8" s="69">
        <v>5</v>
      </c>
      <c r="B8" s="70">
        <v>4</v>
      </c>
      <c r="C8" s="71">
        <v>4</v>
      </c>
      <c r="D8" s="71">
        <v>4</v>
      </c>
      <c r="E8" s="71">
        <v>4</v>
      </c>
      <c r="F8" s="71">
        <v>4</v>
      </c>
      <c r="G8" s="71">
        <v>4</v>
      </c>
      <c r="H8" s="71">
        <v>4</v>
      </c>
      <c r="I8" s="72">
        <v>4</v>
      </c>
      <c r="J8" s="72">
        <v>4</v>
      </c>
      <c r="K8" s="73">
        <v>5</v>
      </c>
      <c r="L8" s="134"/>
      <c r="M8" s="135"/>
      <c r="N8" s="136"/>
      <c r="O8" s="76" t="s">
        <v>68</v>
      </c>
      <c r="P8" s="137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4</v>
      </c>
      <c r="L9" s="134"/>
      <c r="M9" s="75">
        <v>1</v>
      </c>
      <c r="N9" s="134"/>
      <c r="O9" s="76" t="s">
        <v>68</v>
      </c>
      <c r="P9" s="137"/>
    </row>
    <row r="10" spans="1:16" ht="16.5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134"/>
      <c r="M10" s="75">
        <v>3</v>
      </c>
      <c r="N10" s="74" t="s">
        <v>75</v>
      </c>
      <c r="O10" s="76" t="s">
        <v>68</v>
      </c>
      <c r="P10" s="76" t="s">
        <v>76</v>
      </c>
    </row>
    <row r="11" spans="1:16" ht="16.5" thickBot="1" x14ac:dyDescent="0.3">
      <c r="A11" s="69">
        <v>8</v>
      </c>
      <c r="B11" s="70">
        <v>4</v>
      </c>
      <c r="C11" s="71">
        <v>5</v>
      </c>
      <c r="D11" s="71">
        <v>5</v>
      </c>
      <c r="E11" s="71">
        <v>4</v>
      </c>
      <c r="F11" s="71">
        <v>3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74" t="s">
        <v>77</v>
      </c>
      <c r="M11" s="75">
        <v>5</v>
      </c>
      <c r="N11" s="77" t="s">
        <v>78</v>
      </c>
      <c r="O11" s="76" t="s">
        <v>68</v>
      </c>
      <c r="P11" s="76" t="s">
        <v>76</v>
      </c>
    </row>
    <row r="12" spans="1:16" ht="16.5" thickBot="1" x14ac:dyDescent="0.3">
      <c r="A12" s="68">
        <v>9</v>
      </c>
      <c r="B12" s="70">
        <v>5</v>
      </c>
      <c r="C12" s="71">
        <v>3</v>
      </c>
      <c r="D12" s="71">
        <v>4</v>
      </c>
      <c r="E12" s="71">
        <v>4</v>
      </c>
      <c r="F12" s="71">
        <v>4</v>
      </c>
      <c r="G12" s="71">
        <v>4</v>
      </c>
      <c r="H12" s="71">
        <v>4</v>
      </c>
      <c r="I12" s="72">
        <v>4</v>
      </c>
      <c r="J12" s="72">
        <v>4</v>
      </c>
      <c r="K12" s="73">
        <v>4</v>
      </c>
      <c r="L12" s="74" t="s">
        <v>79</v>
      </c>
      <c r="M12" s="75">
        <v>4</v>
      </c>
      <c r="N12" s="74" t="s">
        <v>80</v>
      </c>
      <c r="O12" s="76" t="s">
        <v>70</v>
      </c>
      <c r="P12" s="137"/>
    </row>
    <row r="13" spans="1:16" ht="16.5" thickBot="1" x14ac:dyDescent="0.3">
      <c r="A13" s="68">
        <v>10</v>
      </c>
      <c r="B13" s="70">
        <v>4</v>
      </c>
      <c r="C13" s="71">
        <v>4</v>
      </c>
      <c r="D13" s="71">
        <v>4</v>
      </c>
      <c r="E13" s="71">
        <v>4</v>
      </c>
      <c r="F13" s="71">
        <v>5</v>
      </c>
      <c r="G13" s="71">
        <v>4</v>
      </c>
      <c r="H13" s="71">
        <v>5</v>
      </c>
      <c r="I13" s="72">
        <v>5</v>
      </c>
      <c r="J13" s="72">
        <v>5</v>
      </c>
      <c r="K13" s="73">
        <v>4</v>
      </c>
      <c r="L13" s="74" t="s">
        <v>81</v>
      </c>
      <c r="M13" s="75">
        <v>3</v>
      </c>
      <c r="N13" s="74" t="s">
        <v>82</v>
      </c>
      <c r="O13" s="76" t="s">
        <v>68</v>
      </c>
      <c r="P13" s="76" t="s">
        <v>83</v>
      </c>
    </row>
    <row r="14" spans="1:16" ht="16.5" thickBot="1" x14ac:dyDescent="0.3">
      <c r="A14" s="69">
        <v>11</v>
      </c>
      <c r="B14" s="70">
        <v>3</v>
      </c>
      <c r="C14" s="71">
        <v>4</v>
      </c>
      <c r="D14" s="71">
        <v>5</v>
      </c>
      <c r="E14" s="71">
        <v>5</v>
      </c>
      <c r="F14" s="71">
        <v>5</v>
      </c>
      <c r="G14" s="71">
        <v>4</v>
      </c>
      <c r="H14" s="71">
        <v>4</v>
      </c>
      <c r="I14" s="72">
        <v>5</v>
      </c>
      <c r="J14" s="72">
        <v>5</v>
      </c>
      <c r="K14" s="73">
        <v>3</v>
      </c>
      <c r="L14" s="74" t="s">
        <v>84</v>
      </c>
      <c r="M14" s="75">
        <v>5</v>
      </c>
      <c r="N14" s="74" t="s">
        <v>85</v>
      </c>
      <c r="O14" s="76" t="s">
        <v>70</v>
      </c>
      <c r="P14" s="137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4</v>
      </c>
      <c r="F15" s="71">
        <v>4</v>
      </c>
      <c r="G15" s="71">
        <v>4</v>
      </c>
      <c r="H15" s="71">
        <v>4</v>
      </c>
      <c r="I15" s="72">
        <v>5</v>
      </c>
      <c r="J15" s="72">
        <v>5</v>
      </c>
      <c r="K15" s="73">
        <v>5</v>
      </c>
      <c r="L15" s="74" t="s">
        <v>86</v>
      </c>
      <c r="M15" s="75">
        <v>2</v>
      </c>
      <c r="N15" s="74" t="s">
        <v>87</v>
      </c>
      <c r="O15" s="76" t="s">
        <v>68</v>
      </c>
      <c r="P15" s="137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4</v>
      </c>
      <c r="L16" s="74" t="s">
        <v>88</v>
      </c>
      <c r="M16" s="75">
        <v>5</v>
      </c>
      <c r="N16" s="74" t="s">
        <v>89</v>
      </c>
      <c r="O16" s="76" t="s">
        <v>70</v>
      </c>
      <c r="P16" s="137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5</v>
      </c>
      <c r="H17" s="71">
        <v>5</v>
      </c>
      <c r="I17" s="72">
        <v>5</v>
      </c>
      <c r="J17" s="72">
        <v>5</v>
      </c>
      <c r="K17" s="73">
        <v>5</v>
      </c>
      <c r="L17" s="74" t="s">
        <v>90</v>
      </c>
      <c r="M17" s="75">
        <v>4</v>
      </c>
      <c r="N17" s="134"/>
      <c r="O17" s="80" t="s">
        <v>68</v>
      </c>
      <c r="P17" s="80" t="s">
        <v>91</v>
      </c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5</v>
      </c>
      <c r="J18" s="72">
        <v>2</v>
      </c>
      <c r="K18" s="73">
        <v>5</v>
      </c>
      <c r="L18" s="135"/>
      <c r="M18" s="75">
        <v>0</v>
      </c>
      <c r="N18" s="134"/>
      <c r="O18" s="80" t="s">
        <v>68</v>
      </c>
      <c r="P18" s="138"/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5</v>
      </c>
      <c r="F19" s="71">
        <v>5</v>
      </c>
      <c r="G19" s="71">
        <v>5</v>
      </c>
      <c r="H19" s="71">
        <v>5</v>
      </c>
      <c r="I19" s="72">
        <v>5</v>
      </c>
      <c r="J19" s="72">
        <v>5</v>
      </c>
      <c r="K19" s="73">
        <v>5</v>
      </c>
      <c r="L19" s="74" t="s">
        <v>92</v>
      </c>
      <c r="M19" s="75">
        <v>5</v>
      </c>
      <c r="N19" s="74" t="s">
        <v>93</v>
      </c>
      <c r="O19" s="80" t="s">
        <v>68</v>
      </c>
      <c r="P19" s="80" t="s">
        <v>94</v>
      </c>
    </row>
    <row r="20" spans="1:16" ht="16.5" thickBot="1" x14ac:dyDescent="0.3">
      <c r="A20" s="69">
        <v>17</v>
      </c>
      <c r="B20" s="70">
        <v>4</v>
      </c>
      <c r="C20" s="71">
        <v>4</v>
      </c>
      <c r="D20" s="71">
        <v>5</v>
      </c>
      <c r="E20" s="71">
        <v>5</v>
      </c>
      <c r="F20" s="71">
        <v>5</v>
      </c>
      <c r="G20" s="71">
        <v>3</v>
      </c>
      <c r="H20" s="71">
        <v>5</v>
      </c>
      <c r="I20" s="72">
        <v>4</v>
      </c>
      <c r="J20" s="72">
        <v>3</v>
      </c>
      <c r="K20" s="73">
        <v>4</v>
      </c>
      <c r="L20" s="74" t="s">
        <v>95</v>
      </c>
      <c r="M20" s="75">
        <v>4</v>
      </c>
      <c r="N20" s="74" t="s">
        <v>96</v>
      </c>
      <c r="O20" s="80" t="s">
        <v>68</v>
      </c>
      <c r="P20" s="138"/>
    </row>
    <row r="21" spans="1:16" ht="16.5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71">
        <v>5</v>
      </c>
      <c r="G21" s="71">
        <v>5</v>
      </c>
      <c r="H21" s="71">
        <v>5</v>
      </c>
      <c r="I21" s="72">
        <v>3</v>
      </c>
      <c r="J21" s="72">
        <v>4</v>
      </c>
      <c r="K21" s="73">
        <v>5</v>
      </c>
      <c r="L21" s="74" t="s">
        <v>97</v>
      </c>
      <c r="M21" s="75">
        <v>3</v>
      </c>
      <c r="N21" s="74" t="s">
        <v>98</v>
      </c>
      <c r="O21" s="80" t="s">
        <v>70</v>
      </c>
      <c r="P21" s="138"/>
    </row>
    <row r="22" spans="1:16" ht="16.5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71">
        <v>5</v>
      </c>
      <c r="G22" s="71">
        <v>4</v>
      </c>
      <c r="H22" s="71">
        <v>4</v>
      </c>
      <c r="I22" s="72">
        <v>4</v>
      </c>
      <c r="J22" s="72">
        <v>5</v>
      </c>
      <c r="K22" s="73">
        <v>5</v>
      </c>
      <c r="L22" s="74" t="s">
        <v>99</v>
      </c>
      <c r="M22" s="75">
        <v>2</v>
      </c>
      <c r="N22" s="74" t="s">
        <v>100</v>
      </c>
      <c r="O22" s="80" t="s">
        <v>68</v>
      </c>
      <c r="P22" s="138"/>
    </row>
    <row r="23" spans="1:16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4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5</v>
      </c>
      <c r="L23" s="74" t="s">
        <v>101</v>
      </c>
      <c r="M23" s="75">
        <v>5</v>
      </c>
      <c r="N23" s="74" t="s">
        <v>102</v>
      </c>
      <c r="O23" s="80" t="s">
        <v>68</v>
      </c>
      <c r="P23" s="138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4</v>
      </c>
      <c r="F24" s="71">
        <v>5</v>
      </c>
      <c r="G24" s="71">
        <v>5</v>
      </c>
      <c r="H24" s="71">
        <v>4</v>
      </c>
      <c r="I24" s="72">
        <v>4</v>
      </c>
      <c r="J24" s="72">
        <v>5</v>
      </c>
      <c r="K24" s="73">
        <v>4</v>
      </c>
      <c r="L24" s="74" t="s">
        <v>103</v>
      </c>
      <c r="M24" s="75">
        <v>4</v>
      </c>
      <c r="N24" s="74" t="s">
        <v>104</v>
      </c>
      <c r="O24" s="80" t="s">
        <v>70</v>
      </c>
      <c r="P24" s="138"/>
    </row>
    <row r="25" spans="1:16" ht="16.5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71">
        <v>5</v>
      </c>
      <c r="G25" s="71">
        <v>5</v>
      </c>
      <c r="H25" s="71">
        <v>4</v>
      </c>
      <c r="I25" s="72">
        <v>4</v>
      </c>
      <c r="J25" s="72">
        <v>5</v>
      </c>
      <c r="K25" s="73">
        <v>5</v>
      </c>
      <c r="L25" s="74" t="s">
        <v>105</v>
      </c>
      <c r="M25" s="75">
        <v>3</v>
      </c>
      <c r="N25" s="74" t="s">
        <v>106</v>
      </c>
      <c r="O25" s="80" t="s">
        <v>70</v>
      </c>
      <c r="P25" s="138"/>
    </row>
    <row r="26" spans="1:16" ht="27" thickBot="1" x14ac:dyDescent="0.3">
      <c r="A26" s="69">
        <v>23</v>
      </c>
      <c r="B26" s="70">
        <v>5</v>
      </c>
      <c r="C26" s="71">
        <v>5</v>
      </c>
      <c r="D26" s="71">
        <v>4</v>
      </c>
      <c r="E26" s="71">
        <v>3</v>
      </c>
      <c r="F26" s="71">
        <v>4</v>
      </c>
      <c r="G26" s="71">
        <v>2</v>
      </c>
      <c r="H26" s="71">
        <v>3</v>
      </c>
      <c r="I26" s="72">
        <v>4</v>
      </c>
      <c r="J26" s="72">
        <v>5</v>
      </c>
      <c r="K26" s="73">
        <v>5</v>
      </c>
      <c r="L26" s="76" t="s">
        <v>107</v>
      </c>
      <c r="M26" s="75">
        <v>0</v>
      </c>
      <c r="N26" s="76" t="s">
        <v>108</v>
      </c>
      <c r="O26" s="80" t="s">
        <v>70</v>
      </c>
      <c r="P26" s="80" t="s">
        <v>109</v>
      </c>
    </row>
    <row r="27" spans="1:16" ht="16.5" thickBot="1" x14ac:dyDescent="0.3">
      <c r="A27" s="68">
        <v>24</v>
      </c>
      <c r="B27" s="70">
        <v>5</v>
      </c>
      <c r="C27" s="71">
        <v>3</v>
      </c>
      <c r="D27" s="71">
        <v>4</v>
      </c>
      <c r="E27" s="71">
        <v>3</v>
      </c>
      <c r="F27" s="71">
        <v>4</v>
      </c>
      <c r="G27" s="71">
        <v>4</v>
      </c>
      <c r="H27" s="71">
        <v>4</v>
      </c>
      <c r="I27" s="72">
        <v>5</v>
      </c>
      <c r="J27" s="72">
        <v>5</v>
      </c>
      <c r="K27" s="73">
        <v>4</v>
      </c>
      <c r="L27" s="76" t="s">
        <v>110</v>
      </c>
      <c r="M27" s="75">
        <v>4</v>
      </c>
      <c r="N27" s="76" t="s">
        <v>111</v>
      </c>
      <c r="O27" s="80" t="s">
        <v>70</v>
      </c>
      <c r="P27" s="143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76" t="s">
        <v>112</v>
      </c>
      <c r="M28" s="75">
        <v>3</v>
      </c>
      <c r="N28" s="142"/>
      <c r="O28" s="80" t="s">
        <v>68</v>
      </c>
      <c r="P28" s="144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5</v>
      </c>
      <c r="F29" s="71">
        <v>5</v>
      </c>
      <c r="G29" s="71">
        <v>5</v>
      </c>
      <c r="H29" s="71">
        <v>5</v>
      </c>
      <c r="I29" s="72">
        <v>4</v>
      </c>
      <c r="J29" s="72">
        <v>5</v>
      </c>
      <c r="K29" s="73">
        <v>5</v>
      </c>
      <c r="L29" s="142"/>
      <c r="M29" s="75">
        <v>4</v>
      </c>
      <c r="N29" s="145"/>
      <c r="O29" s="80" t="s">
        <v>68</v>
      </c>
      <c r="P29" s="144"/>
    </row>
    <row r="30" spans="1:16" ht="16.5" customHeight="1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5</v>
      </c>
      <c r="F30" s="71">
        <v>5</v>
      </c>
      <c r="G30" s="71">
        <v>5</v>
      </c>
      <c r="H30" s="71">
        <v>5</v>
      </c>
      <c r="I30" s="72">
        <v>5</v>
      </c>
      <c r="J30" s="72">
        <v>5</v>
      </c>
      <c r="K30" s="73">
        <v>5</v>
      </c>
      <c r="L30" s="76" t="s">
        <v>113</v>
      </c>
      <c r="M30" s="75">
        <v>4</v>
      </c>
      <c r="N30" s="76" t="s">
        <v>114</v>
      </c>
      <c r="O30" s="80" t="s">
        <v>68</v>
      </c>
      <c r="P30" s="144"/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80" t="s">
        <v>102</v>
      </c>
      <c r="M31" s="75">
        <v>5</v>
      </c>
      <c r="N31" s="76" t="s">
        <v>115</v>
      </c>
      <c r="O31" s="80" t="s">
        <v>68</v>
      </c>
      <c r="P31" s="80" t="s">
        <v>116</v>
      </c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4</v>
      </c>
      <c r="H32" s="71">
        <v>4</v>
      </c>
      <c r="I32" s="72">
        <v>5</v>
      </c>
      <c r="J32" s="72">
        <v>5</v>
      </c>
      <c r="K32" s="73">
        <v>4</v>
      </c>
      <c r="L32" s="76" t="s">
        <v>117</v>
      </c>
      <c r="M32" s="75">
        <v>5</v>
      </c>
      <c r="N32" s="76" t="s">
        <v>118</v>
      </c>
      <c r="O32" s="80" t="s">
        <v>68</v>
      </c>
      <c r="P32" s="80"/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4</v>
      </c>
      <c r="F33" s="71">
        <v>4</v>
      </c>
      <c r="G33" s="71">
        <v>5</v>
      </c>
      <c r="H33" s="71">
        <v>5</v>
      </c>
      <c r="I33" s="72">
        <v>5</v>
      </c>
      <c r="J33" s="72">
        <v>5</v>
      </c>
      <c r="K33" s="73">
        <v>4</v>
      </c>
      <c r="L33" s="141"/>
      <c r="M33" s="75">
        <v>4</v>
      </c>
      <c r="N33" s="142"/>
      <c r="O33" s="80" t="s">
        <v>70</v>
      </c>
      <c r="P33" s="143"/>
    </row>
    <row r="34" spans="1:16" ht="16.5" thickBot="1" x14ac:dyDescent="0.3">
      <c r="A34" s="68">
        <v>31</v>
      </c>
      <c r="B34" s="70">
        <v>4</v>
      </c>
      <c r="C34" s="71">
        <v>3</v>
      </c>
      <c r="D34" s="71">
        <v>3</v>
      </c>
      <c r="E34" s="71">
        <v>4</v>
      </c>
      <c r="F34" s="71">
        <v>4</v>
      </c>
      <c r="G34" s="71">
        <v>2</v>
      </c>
      <c r="H34" s="71">
        <v>3</v>
      </c>
      <c r="I34" s="72">
        <v>4</v>
      </c>
      <c r="J34" s="72">
        <v>4</v>
      </c>
      <c r="K34" s="73">
        <v>4</v>
      </c>
      <c r="L34" s="134"/>
      <c r="M34" s="75">
        <v>2</v>
      </c>
      <c r="N34" s="76" t="s">
        <v>119</v>
      </c>
      <c r="O34" s="80" t="s">
        <v>68</v>
      </c>
      <c r="P34" s="144"/>
    </row>
    <row r="35" spans="1:16" ht="16.5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71">
        <v>5</v>
      </c>
      <c r="G35" s="71">
        <v>5</v>
      </c>
      <c r="H35" s="71">
        <v>5</v>
      </c>
      <c r="I35" s="72">
        <v>5</v>
      </c>
      <c r="J35" s="72">
        <v>5</v>
      </c>
      <c r="K35" s="73">
        <v>5</v>
      </c>
      <c r="L35" s="76" t="s">
        <v>120</v>
      </c>
      <c r="M35" s="75">
        <v>5</v>
      </c>
      <c r="N35" s="76" t="s">
        <v>121</v>
      </c>
      <c r="O35" s="80" t="s">
        <v>68</v>
      </c>
      <c r="P35" s="80" t="s">
        <v>122</v>
      </c>
    </row>
    <row r="36" spans="1:16" ht="16.5" thickBot="1" x14ac:dyDescent="0.3">
      <c r="A36" s="68">
        <v>33</v>
      </c>
      <c r="B36" s="70">
        <v>4</v>
      </c>
      <c r="C36" s="71">
        <v>4</v>
      </c>
      <c r="D36" s="71">
        <v>5</v>
      </c>
      <c r="E36" s="71">
        <v>5</v>
      </c>
      <c r="F36" s="71">
        <v>3</v>
      </c>
      <c r="G36" s="71">
        <v>2</v>
      </c>
      <c r="H36" s="71">
        <v>2</v>
      </c>
      <c r="I36" s="72">
        <v>2</v>
      </c>
      <c r="J36" s="72">
        <v>2</v>
      </c>
      <c r="K36" s="73">
        <v>4</v>
      </c>
      <c r="L36" s="76" t="s">
        <v>123</v>
      </c>
      <c r="M36" s="75">
        <v>3</v>
      </c>
      <c r="N36" s="76" t="s">
        <v>124</v>
      </c>
      <c r="O36" s="80" t="s">
        <v>68</v>
      </c>
      <c r="P36" s="80" t="s">
        <v>125</v>
      </c>
    </row>
    <row r="37" spans="1:16" ht="16.5" thickBot="1" x14ac:dyDescent="0.3">
      <c r="A37" s="68">
        <v>34</v>
      </c>
      <c r="B37" s="70">
        <v>5</v>
      </c>
      <c r="C37" s="71">
        <v>4</v>
      </c>
      <c r="D37" s="71">
        <v>5</v>
      </c>
      <c r="E37" s="71">
        <v>3</v>
      </c>
      <c r="F37" s="71">
        <v>4</v>
      </c>
      <c r="G37" s="71">
        <v>1</v>
      </c>
      <c r="H37" s="71">
        <v>3</v>
      </c>
      <c r="I37" s="72">
        <v>3</v>
      </c>
      <c r="J37" s="72">
        <v>3</v>
      </c>
      <c r="K37" s="73">
        <v>3</v>
      </c>
      <c r="L37" s="76" t="s">
        <v>126</v>
      </c>
      <c r="M37" s="75">
        <v>1</v>
      </c>
      <c r="N37" s="76" t="s">
        <v>127</v>
      </c>
      <c r="O37" s="80" t="s">
        <v>70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4</v>
      </c>
      <c r="E38" s="71">
        <v>4</v>
      </c>
      <c r="F38" s="71">
        <v>5</v>
      </c>
      <c r="G38" s="71">
        <v>3</v>
      </c>
      <c r="H38" s="71">
        <v>4</v>
      </c>
      <c r="I38" s="72">
        <v>0</v>
      </c>
      <c r="J38" s="72">
        <v>3</v>
      </c>
      <c r="K38" s="73">
        <v>5</v>
      </c>
      <c r="L38" s="76" t="s">
        <v>128</v>
      </c>
      <c r="M38" s="75">
        <v>5</v>
      </c>
      <c r="N38" s="76" t="s">
        <v>129</v>
      </c>
      <c r="O38" s="80" t="s">
        <v>68</v>
      </c>
      <c r="P38" s="144"/>
    </row>
    <row r="39" spans="1:16" ht="16.5" thickBot="1" x14ac:dyDescent="0.3">
      <c r="A39" s="68">
        <v>36</v>
      </c>
      <c r="B39" s="70">
        <v>3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4</v>
      </c>
      <c r="J39" s="72">
        <v>5</v>
      </c>
      <c r="K39" s="73">
        <v>4</v>
      </c>
      <c r="L39" s="76" t="s">
        <v>130</v>
      </c>
      <c r="M39" s="75">
        <v>5</v>
      </c>
      <c r="N39" s="76" t="s">
        <v>131</v>
      </c>
      <c r="O39" s="80" t="s">
        <v>68</v>
      </c>
      <c r="P39" s="144"/>
    </row>
    <row r="40" spans="1:16" ht="16.5" thickBot="1" x14ac:dyDescent="0.3">
      <c r="A40" s="68">
        <v>37</v>
      </c>
      <c r="B40" s="70">
        <v>3</v>
      </c>
      <c r="C40" s="71">
        <v>3</v>
      </c>
      <c r="D40" s="71">
        <v>5</v>
      </c>
      <c r="E40" s="71">
        <v>4</v>
      </c>
      <c r="F40" s="71">
        <v>4</v>
      </c>
      <c r="G40" s="71">
        <v>3</v>
      </c>
      <c r="H40" s="71">
        <v>3</v>
      </c>
      <c r="I40" s="72">
        <v>3</v>
      </c>
      <c r="J40" s="72">
        <v>3</v>
      </c>
      <c r="K40" s="73">
        <v>4</v>
      </c>
      <c r="L40" s="76" t="s">
        <v>97</v>
      </c>
      <c r="M40" s="75">
        <v>5</v>
      </c>
      <c r="N40" s="76" t="s">
        <v>132</v>
      </c>
      <c r="O40" s="80" t="s">
        <v>70</v>
      </c>
      <c r="P40" s="144"/>
    </row>
    <row r="41" spans="1:16" ht="16.5" thickBot="1" x14ac:dyDescent="0.3">
      <c r="A41" s="68">
        <v>38</v>
      </c>
      <c r="B41" s="70">
        <v>2</v>
      </c>
      <c r="C41" s="71">
        <v>2</v>
      </c>
      <c r="D41" s="71">
        <v>3</v>
      </c>
      <c r="E41" s="71">
        <v>1</v>
      </c>
      <c r="F41" s="71">
        <v>3</v>
      </c>
      <c r="G41" s="71">
        <v>2</v>
      </c>
      <c r="H41" s="71">
        <v>3</v>
      </c>
      <c r="I41" s="72">
        <v>3</v>
      </c>
      <c r="J41" s="72">
        <v>1</v>
      </c>
      <c r="K41" s="73">
        <v>2</v>
      </c>
      <c r="L41" s="141"/>
      <c r="M41" s="75">
        <v>3</v>
      </c>
      <c r="N41" s="76" t="s">
        <v>133</v>
      </c>
      <c r="O41" s="80" t="s">
        <v>70</v>
      </c>
      <c r="P41" s="80" t="s">
        <v>134</v>
      </c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5</v>
      </c>
      <c r="K42" s="73">
        <v>5</v>
      </c>
      <c r="L42" s="80" t="s">
        <v>135</v>
      </c>
      <c r="M42" s="75">
        <v>0</v>
      </c>
      <c r="N42" s="76" t="s">
        <v>136</v>
      </c>
      <c r="O42" s="80" t="s">
        <v>68</v>
      </c>
      <c r="P42" s="143"/>
    </row>
    <row r="43" spans="1:16" ht="16.5" thickBot="1" x14ac:dyDescent="0.3">
      <c r="A43" s="68">
        <v>40</v>
      </c>
      <c r="B43" s="70">
        <v>5</v>
      </c>
      <c r="C43" s="139"/>
      <c r="D43" s="139"/>
      <c r="E43" s="71">
        <v>5</v>
      </c>
      <c r="F43" s="71">
        <v>5</v>
      </c>
      <c r="G43" s="71">
        <v>5</v>
      </c>
      <c r="H43" s="71">
        <v>5</v>
      </c>
      <c r="I43" s="72">
        <v>3</v>
      </c>
      <c r="J43" s="72">
        <v>3</v>
      </c>
      <c r="K43" s="73">
        <v>5</v>
      </c>
      <c r="L43" s="140"/>
      <c r="M43" s="75">
        <v>5</v>
      </c>
      <c r="N43" s="142"/>
      <c r="O43" s="80" t="s">
        <v>68</v>
      </c>
      <c r="P43" s="144"/>
    </row>
    <row r="44" spans="1:16" ht="16.5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4</v>
      </c>
      <c r="F44" s="71">
        <v>4</v>
      </c>
      <c r="G44" s="71">
        <v>4</v>
      </c>
      <c r="H44" s="71">
        <v>4</v>
      </c>
      <c r="I44" s="72">
        <v>5</v>
      </c>
      <c r="J44" s="72">
        <v>4</v>
      </c>
      <c r="K44" s="73">
        <v>4</v>
      </c>
      <c r="L44" s="80" t="s">
        <v>137</v>
      </c>
      <c r="M44" s="75">
        <v>4</v>
      </c>
      <c r="N44" s="76" t="s">
        <v>138</v>
      </c>
      <c r="O44" s="76" t="s">
        <v>70</v>
      </c>
      <c r="P44" s="80" t="s">
        <v>139</v>
      </c>
    </row>
    <row r="45" spans="1:16" ht="16.5" thickBot="1" x14ac:dyDescent="0.3">
      <c r="A45" s="68">
        <v>42</v>
      </c>
      <c r="B45" s="70">
        <v>4</v>
      </c>
      <c r="C45" s="71">
        <v>4</v>
      </c>
      <c r="D45" s="71">
        <v>3</v>
      </c>
      <c r="E45" s="71">
        <v>4</v>
      </c>
      <c r="F45" s="71">
        <v>4</v>
      </c>
      <c r="G45" s="71">
        <v>4</v>
      </c>
      <c r="H45" s="71">
        <v>3</v>
      </c>
      <c r="I45" s="72">
        <v>4</v>
      </c>
      <c r="J45" s="72">
        <v>3</v>
      </c>
      <c r="K45" s="73">
        <v>4</v>
      </c>
      <c r="L45" s="80" t="s">
        <v>140</v>
      </c>
      <c r="M45" s="75">
        <v>4</v>
      </c>
      <c r="N45" s="76" t="s">
        <v>141</v>
      </c>
      <c r="O45" s="76" t="s">
        <v>68</v>
      </c>
      <c r="P45" s="143"/>
    </row>
    <row r="46" spans="1:16" ht="16.5" thickBot="1" x14ac:dyDescent="0.3">
      <c r="A46" s="68">
        <v>43</v>
      </c>
      <c r="B46" s="70">
        <v>4</v>
      </c>
      <c r="C46" s="71">
        <v>4</v>
      </c>
      <c r="D46" s="71">
        <v>4</v>
      </c>
      <c r="E46" s="71">
        <v>4</v>
      </c>
      <c r="F46" s="71">
        <v>4</v>
      </c>
      <c r="G46" s="71">
        <v>5</v>
      </c>
      <c r="H46" s="71">
        <v>3</v>
      </c>
      <c r="I46" s="72">
        <v>4</v>
      </c>
      <c r="J46" s="72">
        <v>4</v>
      </c>
      <c r="K46" s="73">
        <v>4</v>
      </c>
      <c r="L46" s="80" t="s">
        <v>140</v>
      </c>
      <c r="M46" s="75">
        <v>3</v>
      </c>
      <c r="N46" s="76" t="s">
        <v>142</v>
      </c>
      <c r="O46" s="76" t="s">
        <v>68</v>
      </c>
      <c r="P46" s="144"/>
    </row>
    <row r="47" spans="1:16" ht="16.5" thickBot="1" x14ac:dyDescent="0.3">
      <c r="A47" s="69">
        <v>44</v>
      </c>
      <c r="B47" s="70">
        <v>4</v>
      </c>
      <c r="C47" s="71">
        <v>4</v>
      </c>
      <c r="D47" s="71">
        <v>4</v>
      </c>
      <c r="E47" s="71">
        <v>2</v>
      </c>
      <c r="F47" s="71">
        <v>4</v>
      </c>
      <c r="G47" s="71">
        <v>3</v>
      </c>
      <c r="H47" s="71">
        <v>4</v>
      </c>
      <c r="I47" s="72">
        <v>4</v>
      </c>
      <c r="J47" s="72">
        <v>4</v>
      </c>
      <c r="K47" s="73">
        <v>4</v>
      </c>
      <c r="L47" s="80" t="s">
        <v>143</v>
      </c>
      <c r="M47" s="75">
        <v>2</v>
      </c>
      <c r="N47" s="76" t="s">
        <v>144</v>
      </c>
      <c r="O47" s="76" t="s">
        <v>70</v>
      </c>
      <c r="P47" s="144"/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4</v>
      </c>
      <c r="F48" s="71">
        <v>4</v>
      </c>
      <c r="G48" s="71">
        <v>3</v>
      </c>
      <c r="H48" s="71">
        <v>4</v>
      </c>
      <c r="I48" s="72">
        <v>3</v>
      </c>
      <c r="J48" s="72">
        <v>4</v>
      </c>
      <c r="K48" s="73">
        <v>4</v>
      </c>
      <c r="L48" s="80" t="s">
        <v>145</v>
      </c>
      <c r="M48" s="75">
        <v>4</v>
      </c>
      <c r="N48" s="76" t="s">
        <v>146</v>
      </c>
      <c r="O48" s="76" t="s">
        <v>68</v>
      </c>
      <c r="P48" s="144"/>
    </row>
    <row r="49" spans="1:16" ht="16.5" thickBot="1" x14ac:dyDescent="0.3">
      <c r="A49" s="68">
        <v>46</v>
      </c>
      <c r="B49" s="70">
        <v>5</v>
      </c>
      <c r="C49" s="71">
        <v>5</v>
      </c>
      <c r="D49" s="71">
        <v>5</v>
      </c>
      <c r="E49" s="71">
        <v>5</v>
      </c>
      <c r="F49" s="71">
        <v>5</v>
      </c>
      <c r="G49" s="71">
        <v>5</v>
      </c>
      <c r="H49" s="71">
        <v>5</v>
      </c>
      <c r="I49" s="72">
        <v>5</v>
      </c>
      <c r="J49" s="72">
        <v>5</v>
      </c>
      <c r="K49" s="73">
        <v>5</v>
      </c>
      <c r="L49" s="80" t="s">
        <v>147</v>
      </c>
      <c r="M49" s="75">
        <v>5</v>
      </c>
      <c r="N49" s="76" t="s">
        <v>148</v>
      </c>
      <c r="O49" s="76" t="s">
        <v>68</v>
      </c>
      <c r="P49" s="144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5</v>
      </c>
      <c r="I50" s="72">
        <v>4</v>
      </c>
      <c r="J50" s="72">
        <v>5</v>
      </c>
      <c r="K50" s="73">
        <v>5</v>
      </c>
      <c r="L50" s="76" t="s">
        <v>149</v>
      </c>
      <c r="M50" s="75">
        <v>5</v>
      </c>
      <c r="N50" s="76" t="s">
        <v>150</v>
      </c>
      <c r="O50" s="76" t="s">
        <v>70</v>
      </c>
      <c r="P50" s="80" t="s">
        <v>151</v>
      </c>
    </row>
    <row r="51" spans="1:16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4</v>
      </c>
      <c r="F51" s="71">
        <v>5</v>
      </c>
      <c r="G51" s="71">
        <v>5</v>
      </c>
      <c r="H51" s="71">
        <v>5</v>
      </c>
      <c r="I51" s="72">
        <v>5</v>
      </c>
      <c r="J51" s="72">
        <v>5</v>
      </c>
      <c r="K51" s="73">
        <v>5</v>
      </c>
      <c r="L51" s="76" t="s">
        <v>152</v>
      </c>
      <c r="M51" s="75">
        <v>4</v>
      </c>
      <c r="N51" s="76" t="s">
        <v>153</v>
      </c>
      <c r="O51" s="76" t="s">
        <v>70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4</v>
      </c>
      <c r="E52" s="71">
        <v>5</v>
      </c>
      <c r="F52" s="71">
        <v>5</v>
      </c>
      <c r="G52" s="71">
        <v>5</v>
      </c>
      <c r="H52" s="71">
        <v>3</v>
      </c>
      <c r="I52" s="72">
        <v>5</v>
      </c>
      <c r="J52" s="72">
        <v>4</v>
      </c>
      <c r="K52" s="73">
        <v>4</v>
      </c>
      <c r="L52" s="142"/>
      <c r="M52" s="75">
        <v>1</v>
      </c>
      <c r="N52" s="76" t="s">
        <v>154</v>
      </c>
      <c r="O52" s="76" t="s">
        <v>68</v>
      </c>
      <c r="P52" s="144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4</v>
      </c>
      <c r="F53" s="71">
        <v>5</v>
      </c>
      <c r="G53" s="71">
        <v>5</v>
      </c>
      <c r="H53" s="71">
        <v>5</v>
      </c>
      <c r="I53" s="72">
        <v>4</v>
      </c>
      <c r="J53" s="72">
        <v>5</v>
      </c>
      <c r="K53" s="73">
        <v>4</v>
      </c>
      <c r="L53" s="76" t="s">
        <v>155</v>
      </c>
      <c r="M53" s="75">
        <v>4</v>
      </c>
      <c r="N53" s="76" t="s">
        <v>156</v>
      </c>
      <c r="O53" s="76" t="s">
        <v>68</v>
      </c>
      <c r="P53" s="144"/>
    </row>
    <row r="54" spans="1:16" ht="16.5" thickBot="1" x14ac:dyDescent="0.3">
      <c r="A54" s="68">
        <v>51</v>
      </c>
      <c r="B54" s="70">
        <v>5</v>
      </c>
      <c r="C54" s="71">
        <v>5</v>
      </c>
      <c r="D54" s="71">
        <v>5</v>
      </c>
      <c r="E54" s="71">
        <v>5</v>
      </c>
      <c r="F54" s="71">
        <v>5</v>
      </c>
      <c r="G54" s="71">
        <v>5</v>
      </c>
      <c r="H54" s="71">
        <v>5</v>
      </c>
      <c r="I54" s="72">
        <v>5</v>
      </c>
      <c r="J54" s="72">
        <v>5</v>
      </c>
      <c r="K54" s="73">
        <v>5</v>
      </c>
      <c r="L54" s="142"/>
      <c r="M54" s="75">
        <v>0</v>
      </c>
      <c r="N54" s="76" t="s">
        <v>157</v>
      </c>
      <c r="O54" s="76" t="s">
        <v>158</v>
      </c>
      <c r="P54" s="144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4</v>
      </c>
      <c r="F55" s="71">
        <v>5</v>
      </c>
      <c r="G55" s="71">
        <v>5</v>
      </c>
      <c r="H55" s="71">
        <v>4</v>
      </c>
      <c r="I55" s="72">
        <v>5</v>
      </c>
      <c r="J55" s="72">
        <v>4</v>
      </c>
      <c r="K55" s="73">
        <v>5</v>
      </c>
      <c r="L55" s="76" t="s">
        <v>159</v>
      </c>
      <c r="M55" s="75">
        <v>5</v>
      </c>
      <c r="N55" s="76" t="s">
        <v>160</v>
      </c>
      <c r="O55" s="76" t="s">
        <v>161</v>
      </c>
      <c r="P55" s="144"/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5</v>
      </c>
      <c r="F56" s="71">
        <v>5</v>
      </c>
      <c r="G56" s="71">
        <v>5</v>
      </c>
      <c r="H56" s="71">
        <v>5</v>
      </c>
      <c r="I56" s="72">
        <v>5</v>
      </c>
      <c r="J56" s="72">
        <v>5</v>
      </c>
      <c r="K56" s="73">
        <v>5</v>
      </c>
      <c r="L56" s="76" t="s">
        <v>162</v>
      </c>
      <c r="M56" s="75">
        <v>5</v>
      </c>
      <c r="N56" s="76"/>
      <c r="O56" s="76" t="s">
        <v>163</v>
      </c>
      <c r="P56" s="144"/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4</v>
      </c>
      <c r="F57" s="71">
        <v>4</v>
      </c>
      <c r="G57" s="71">
        <v>5</v>
      </c>
      <c r="H57" s="71">
        <v>5</v>
      </c>
      <c r="I57" s="72">
        <v>5</v>
      </c>
      <c r="J57" s="72">
        <v>5</v>
      </c>
      <c r="K57" s="73">
        <v>5</v>
      </c>
      <c r="L57" s="76" t="s">
        <v>164</v>
      </c>
      <c r="M57" s="75">
        <v>5</v>
      </c>
      <c r="N57" s="76" t="s">
        <v>165</v>
      </c>
      <c r="O57" s="80" t="s">
        <v>166</v>
      </c>
      <c r="P57" s="144"/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4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4</v>
      </c>
      <c r="L58" s="76" t="s">
        <v>167</v>
      </c>
      <c r="M58" s="75">
        <v>5</v>
      </c>
      <c r="N58" s="76" t="s">
        <v>168</v>
      </c>
      <c r="O58" s="76" t="s">
        <v>169</v>
      </c>
      <c r="P58" s="80" t="s">
        <v>170</v>
      </c>
    </row>
    <row r="59" spans="1:16" ht="16.5" thickBot="1" x14ac:dyDescent="0.3">
      <c r="A59" s="69">
        <v>56</v>
      </c>
      <c r="B59" s="70">
        <v>4</v>
      </c>
      <c r="C59" s="71">
        <v>3</v>
      </c>
      <c r="D59" s="71">
        <v>3</v>
      </c>
      <c r="E59" s="71">
        <v>4</v>
      </c>
      <c r="F59" s="71">
        <v>3</v>
      </c>
      <c r="G59" s="71">
        <v>4</v>
      </c>
      <c r="H59" s="71">
        <v>4</v>
      </c>
      <c r="I59" s="72">
        <v>4</v>
      </c>
      <c r="J59" s="72">
        <v>4</v>
      </c>
      <c r="K59" s="73">
        <v>4</v>
      </c>
      <c r="L59" s="142"/>
      <c r="M59" s="75">
        <v>4</v>
      </c>
      <c r="N59" s="142"/>
      <c r="O59" s="76" t="s">
        <v>158</v>
      </c>
      <c r="P59" s="143"/>
    </row>
    <row r="60" spans="1:16" ht="16.5" thickBot="1" x14ac:dyDescent="0.3">
      <c r="A60" s="68">
        <v>57</v>
      </c>
      <c r="B60" s="70">
        <v>5</v>
      </c>
      <c r="C60" s="71">
        <v>3</v>
      </c>
      <c r="D60" s="71">
        <v>5</v>
      </c>
      <c r="E60" s="71">
        <v>2</v>
      </c>
      <c r="F60" s="71">
        <v>2</v>
      </c>
      <c r="G60" s="71">
        <v>5</v>
      </c>
      <c r="H60" s="71">
        <v>5</v>
      </c>
      <c r="I60" s="72">
        <v>5</v>
      </c>
      <c r="J60" s="72">
        <v>5</v>
      </c>
      <c r="K60" s="73">
        <v>5</v>
      </c>
      <c r="L60" s="145"/>
      <c r="M60" s="75">
        <v>3</v>
      </c>
      <c r="N60" s="145"/>
      <c r="O60" s="76" t="s">
        <v>161</v>
      </c>
      <c r="P60" s="144"/>
    </row>
    <row r="61" spans="1:16" ht="16.5" thickBot="1" x14ac:dyDescent="0.3">
      <c r="A61" s="68">
        <v>58</v>
      </c>
      <c r="B61" s="70">
        <v>4</v>
      </c>
      <c r="C61" s="71">
        <v>5</v>
      </c>
      <c r="D61" s="71">
        <v>5</v>
      </c>
      <c r="E61" s="71">
        <v>4</v>
      </c>
      <c r="F61" s="71">
        <v>4</v>
      </c>
      <c r="G61" s="71">
        <v>4</v>
      </c>
      <c r="H61" s="71">
        <v>3</v>
      </c>
      <c r="I61" s="72">
        <v>4</v>
      </c>
      <c r="J61" s="72">
        <v>3</v>
      </c>
      <c r="K61" s="73">
        <v>4</v>
      </c>
      <c r="L61" s="145"/>
      <c r="M61" s="75">
        <v>2</v>
      </c>
      <c r="N61" s="145"/>
      <c r="O61" s="76" t="s">
        <v>163</v>
      </c>
      <c r="P61" s="144"/>
    </row>
    <row r="62" spans="1:16" ht="16.5" thickBot="1" x14ac:dyDescent="0.3">
      <c r="A62" s="69">
        <v>59</v>
      </c>
      <c r="B62" s="70">
        <v>5</v>
      </c>
      <c r="C62" s="71">
        <v>4</v>
      </c>
      <c r="D62" s="71">
        <v>4</v>
      </c>
      <c r="E62" s="71">
        <v>4</v>
      </c>
      <c r="F62" s="71">
        <v>4</v>
      </c>
      <c r="G62" s="71">
        <v>4</v>
      </c>
      <c r="H62" s="71">
        <v>4</v>
      </c>
      <c r="I62" s="72">
        <v>3</v>
      </c>
      <c r="J62" s="72">
        <v>4</v>
      </c>
      <c r="K62" s="73">
        <v>4</v>
      </c>
      <c r="L62" s="76" t="s">
        <v>171</v>
      </c>
      <c r="M62" s="75">
        <v>4</v>
      </c>
      <c r="N62" s="76" t="s">
        <v>172</v>
      </c>
      <c r="O62" s="76" t="s">
        <v>173</v>
      </c>
      <c r="P62" s="144"/>
    </row>
    <row r="63" spans="1:16" ht="16.5" thickBot="1" x14ac:dyDescent="0.3">
      <c r="A63" s="68">
        <v>60</v>
      </c>
      <c r="B63" s="70">
        <v>5</v>
      </c>
      <c r="C63" s="71">
        <v>4</v>
      </c>
      <c r="D63" s="71">
        <v>5</v>
      </c>
      <c r="E63" s="71">
        <v>5</v>
      </c>
      <c r="F63" s="71">
        <v>5</v>
      </c>
      <c r="G63" s="71">
        <v>5</v>
      </c>
      <c r="H63" s="71">
        <v>5</v>
      </c>
      <c r="I63" s="72">
        <v>4</v>
      </c>
      <c r="J63" s="72">
        <v>5</v>
      </c>
      <c r="K63" s="73">
        <v>4</v>
      </c>
      <c r="L63" s="76" t="s">
        <v>174</v>
      </c>
      <c r="M63" s="75">
        <v>0</v>
      </c>
      <c r="N63" s="76" t="s">
        <v>175</v>
      </c>
      <c r="O63" s="76" t="s">
        <v>169</v>
      </c>
      <c r="P63" s="144"/>
    </row>
    <row r="64" spans="1:16" ht="27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5</v>
      </c>
      <c r="I64" s="72">
        <v>5</v>
      </c>
      <c r="J64" s="72">
        <v>5</v>
      </c>
      <c r="K64" s="73">
        <v>5</v>
      </c>
      <c r="L64" s="80" t="s">
        <v>176</v>
      </c>
      <c r="M64" s="75">
        <v>5</v>
      </c>
      <c r="N64" s="76" t="s">
        <v>177</v>
      </c>
      <c r="O64" s="76" t="s">
        <v>166</v>
      </c>
      <c r="P64" s="80" t="s">
        <v>178</v>
      </c>
    </row>
    <row r="65" spans="1:16" ht="16.5" thickBot="1" x14ac:dyDescent="0.3">
      <c r="A65" s="69">
        <v>62</v>
      </c>
      <c r="B65" s="70">
        <v>5</v>
      </c>
      <c r="C65" s="139"/>
      <c r="D65" s="139"/>
      <c r="E65" s="139"/>
      <c r="F65" s="71">
        <v>5</v>
      </c>
      <c r="G65" s="71">
        <v>5</v>
      </c>
      <c r="H65" s="139"/>
      <c r="I65" s="146"/>
      <c r="J65" s="146"/>
      <c r="K65" s="73">
        <v>5</v>
      </c>
      <c r="L65" s="80" t="s">
        <v>179</v>
      </c>
      <c r="M65" s="75">
        <v>5</v>
      </c>
      <c r="N65" s="76" t="s">
        <v>180</v>
      </c>
      <c r="O65" s="76" t="s">
        <v>161</v>
      </c>
      <c r="P65" s="147"/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4</v>
      </c>
      <c r="F66" s="71">
        <v>5</v>
      </c>
      <c r="G66" s="71">
        <v>4</v>
      </c>
      <c r="H66" s="71">
        <v>4</v>
      </c>
      <c r="I66" s="72">
        <v>5</v>
      </c>
      <c r="J66" s="72">
        <v>5</v>
      </c>
      <c r="K66" s="73">
        <v>5</v>
      </c>
      <c r="L66" s="80" t="s">
        <v>181</v>
      </c>
      <c r="M66" s="75">
        <v>2</v>
      </c>
      <c r="N66" s="76" t="s">
        <v>182</v>
      </c>
      <c r="O66" s="76" t="s">
        <v>158</v>
      </c>
      <c r="P66" s="80" t="s">
        <v>183</v>
      </c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71">
        <v>5</v>
      </c>
      <c r="G67" s="71">
        <v>5</v>
      </c>
      <c r="H67" s="71">
        <v>5</v>
      </c>
      <c r="I67" s="72">
        <v>5</v>
      </c>
      <c r="J67" s="72">
        <v>4</v>
      </c>
      <c r="K67" s="73">
        <v>5</v>
      </c>
      <c r="L67" s="142"/>
      <c r="M67" s="75">
        <v>3</v>
      </c>
      <c r="N67" s="142"/>
      <c r="O67" s="81" t="s">
        <v>158</v>
      </c>
      <c r="P67" s="143"/>
    </row>
    <row r="68" spans="1:16" ht="16.5" thickBot="1" x14ac:dyDescent="0.3">
      <c r="A68" s="69">
        <v>65</v>
      </c>
      <c r="B68" s="70">
        <v>4</v>
      </c>
      <c r="C68" s="71">
        <v>3</v>
      </c>
      <c r="D68" s="71">
        <v>3</v>
      </c>
      <c r="E68" s="71">
        <v>5</v>
      </c>
      <c r="F68" s="71">
        <v>4</v>
      </c>
      <c r="G68" s="71">
        <v>3</v>
      </c>
      <c r="H68" s="71">
        <v>3</v>
      </c>
      <c r="I68" s="72">
        <v>5</v>
      </c>
      <c r="J68" s="72">
        <v>5</v>
      </c>
      <c r="K68" s="73">
        <v>4</v>
      </c>
      <c r="L68" s="74" t="s">
        <v>184</v>
      </c>
      <c r="M68" s="75">
        <v>4</v>
      </c>
      <c r="N68" s="74" t="s">
        <v>185</v>
      </c>
      <c r="O68" s="76" t="s">
        <v>161</v>
      </c>
      <c r="P68" s="80" t="s">
        <v>186</v>
      </c>
    </row>
    <row r="69" spans="1:16" ht="16.5" thickBot="1" x14ac:dyDescent="0.3">
      <c r="A69" s="68">
        <v>66</v>
      </c>
      <c r="B69" s="70">
        <v>5</v>
      </c>
      <c r="C69" s="71">
        <v>5</v>
      </c>
      <c r="D69" s="71">
        <v>5</v>
      </c>
      <c r="E69" s="71">
        <v>4</v>
      </c>
      <c r="F69" s="71">
        <v>5</v>
      </c>
      <c r="G69" s="71">
        <v>2</v>
      </c>
      <c r="H69" s="71">
        <v>5</v>
      </c>
      <c r="I69" s="72">
        <v>4</v>
      </c>
      <c r="J69" s="72">
        <v>5</v>
      </c>
      <c r="K69" s="73">
        <v>5</v>
      </c>
      <c r="L69" s="142"/>
      <c r="M69" s="75">
        <v>0</v>
      </c>
      <c r="N69" s="142"/>
      <c r="O69" s="76" t="s">
        <v>158</v>
      </c>
      <c r="P69" s="143"/>
    </row>
    <row r="70" spans="1:16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71">
        <v>5</v>
      </c>
      <c r="G70" s="71">
        <v>5</v>
      </c>
      <c r="H70" s="71">
        <v>5</v>
      </c>
      <c r="I70" s="72">
        <v>5</v>
      </c>
      <c r="J70" s="72">
        <v>5</v>
      </c>
      <c r="K70" s="73">
        <v>4</v>
      </c>
      <c r="L70" s="145"/>
      <c r="M70" s="75">
        <v>3</v>
      </c>
      <c r="N70" s="145"/>
      <c r="O70" s="76" t="s">
        <v>161</v>
      </c>
      <c r="P70" s="144"/>
    </row>
    <row r="71" spans="1:16" ht="16.5" thickBot="1" x14ac:dyDescent="0.3">
      <c r="A71" s="69">
        <v>68</v>
      </c>
      <c r="B71" s="70">
        <v>5</v>
      </c>
      <c r="C71" s="71">
        <v>4</v>
      </c>
      <c r="D71" s="71">
        <v>5</v>
      </c>
      <c r="E71" s="71">
        <v>5</v>
      </c>
      <c r="F71" s="71">
        <v>5</v>
      </c>
      <c r="G71" s="71">
        <v>5</v>
      </c>
      <c r="H71" s="71">
        <v>5</v>
      </c>
      <c r="I71" s="72">
        <v>5</v>
      </c>
      <c r="J71" s="72">
        <v>5</v>
      </c>
      <c r="K71" s="73">
        <v>5</v>
      </c>
      <c r="L71" s="74" t="s">
        <v>187</v>
      </c>
      <c r="M71" s="75">
        <v>5</v>
      </c>
      <c r="N71" s="74" t="s">
        <v>188</v>
      </c>
      <c r="O71" s="76" t="s">
        <v>161</v>
      </c>
      <c r="P71" s="144"/>
    </row>
    <row r="72" spans="1:16" ht="16.5" thickBot="1" x14ac:dyDescent="0.3">
      <c r="A72" s="68">
        <v>69</v>
      </c>
      <c r="B72" s="70">
        <v>4</v>
      </c>
      <c r="C72" s="71">
        <v>5</v>
      </c>
      <c r="D72" s="71">
        <v>5</v>
      </c>
      <c r="E72" s="71">
        <v>5</v>
      </c>
      <c r="F72" s="71">
        <v>5</v>
      </c>
      <c r="G72" s="71">
        <v>5</v>
      </c>
      <c r="H72" s="71">
        <v>5</v>
      </c>
      <c r="I72" s="72">
        <v>5</v>
      </c>
      <c r="J72" s="72">
        <v>5</v>
      </c>
      <c r="K72" s="73">
        <v>5</v>
      </c>
      <c r="L72" s="74" t="s">
        <v>189</v>
      </c>
      <c r="M72" s="75">
        <v>5</v>
      </c>
      <c r="N72" s="74" t="s">
        <v>190</v>
      </c>
      <c r="O72" s="76" t="s">
        <v>158</v>
      </c>
      <c r="P72" s="80" t="s">
        <v>191</v>
      </c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2</v>
      </c>
      <c r="F73" s="71">
        <v>4</v>
      </c>
      <c r="G73" s="71">
        <v>4</v>
      </c>
      <c r="H73" s="71">
        <v>4</v>
      </c>
      <c r="I73" s="72">
        <v>5</v>
      </c>
      <c r="J73" s="72">
        <v>5</v>
      </c>
      <c r="K73" s="73">
        <v>4</v>
      </c>
      <c r="L73" s="142"/>
      <c r="M73" s="75">
        <v>3</v>
      </c>
      <c r="N73" s="74" t="s">
        <v>192</v>
      </c>
      <c r="O73" s="76" t="s">
        <v>163</v>
      </c>
      <c r="P73" s="80" t="s">
        <v>193</v>
      </c>
    </row>
    <row r="74" spans="1:16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71">
        <v>5</v>
      </c>
      <c r="G74" s="71">
        <v>5</v>
      </c>
      <c r="H74" s="71">
        <v>5</v>
      </c>
      <c r="I74" s="72">
        <v>5</v>
      </c>
      <c r="J74" s="72">
        <v>5</v>
      </c>
      <c r="K74" s="73">
        <v>5</v>
      </c>
      <c r="L74" s="145"/>
      <c r="M74" s="75">
        <v>5</v>
      </c>
      <c r="N74" s="142"/>
      <c r="O74" s="76" t="s">
        <v>158</v>
      </c>
      <c r="P74" s="143"/>
    </row>
    <row r="75" spans="1:16" ht="16.5" thickBot="1" x14ac:dyDescent="0.3">
      <c r="A75" s="68">
        <v>72</v>
      </c>
      <c r="B75" s="70">
        <v>4</v>
      </c>
      <c r="C75" s="71">
        <v>4</v>
      </c>
      <c r="D75" s="71">
        <v>3</v>
      </c>
      <c r="E75" s="71">
        <v>3</v>
      </c>
      <c r="F75" s="71">
        <v>4</v>
      </c>
      <c r="G75" s="71">
        <v>5</v>
      </c>
      <c r="H75" s="71">
        <v>5</v>
      </c>
      <c r="I75" s="72">
        <v>4</v>
      </c>
      <c r="J75" s="72">
        <v>4</v>
      </c>
      <c r="K75" s="73">
        <v>4</v>
      </c>
      <c r="L75" s="145"/>
      <c r="M75" s="75">
        <v>4</v>
      </c>
      <c r="N75" s="145"/>
      <c r="O75" s="76" t="s">
        <v>161</v>
      </c>
      <c r="P75" s="144"/>
    </row>
    <row r="76" spans="1:16" ht="16.5" thickBot="1" x14ac:dyDescent="0.3">
      <c r="A76" s="68">
        <v>73</v>
      </c>
      <c r="B76" s="70">
        <v>3</v>
      </c>
      <c r="C76" s="71">
        <v>4</v>
      </c>
      <c r="D76" s="71">
        <v>4</v>
      </c>
      <c r="E76" s="71">
        <v>4</v>
      </c>
      <c r="F76" s="71">
        <v>4</v>
      </c>
      <c r="G76" s="71">
        <v>5</v>
      </c>
      <c r="H76" s="71">
        <v>5</v>
      </c>
      <c r="I76" s="72">
        <v>5</v>
      </c>
      <c r="J76" s="72">
        <v>5</v>
      </c>
      <c r="K76" s="73">
        <v>4</v>
      </c>
      <c r="L76" s="145"/>
      <c r="M76" s="75">
        <v>4</v>
      </c>
      <c r="N76" s="145"/>
      <c r="O76" s="76" t="s">
        <v>161</v>
      </c>
      <c r="P76" s="144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4</v>
      </c>
      <c r="H77" s="71">
        <v>3</v>
      </c>
      <c r="I77" s="72">
        <v>2</v>
      </c>
      <c r="J77" s="72">
        <v>3</v>
      </c>
      <c r="K77" s="73">
        <v>4</v>
      </c>
      <c r="L77" s="74" t="s">
        <v>194</v>
      </c>
      <c r="M77" s="75">
        <v>4</v>
      </c>
      <c r="N77" s="74" t="s">
        <v>195</v>
      </c>
      <c r="O77" s="76" t="s">
        <v>158</v>
      </c>
      <c r="P77" s="80" t="s">
        <v>196</v>
      </c>
    </row>
    <row r="78" spans="1:16" ht="16.5" thickBot="1" x14ac:dyDescent="0.3">
      <c r="A78" s="68">
        <v>75</v>
      </c>
      <c r="B78" s="70">
        <v>3</v>
      </c>
      <c r="C78" s="71">
        <v>4</v>
      </c>
      <c r="D78" s="71">
        <v>5</v>
      </c>
      <c r="E78" s="71">
        <v>4</v>
      </c>
      <c r="F78" s="71">
        <v>4</v>
      </c>
      <c r="G78" s="71">
        <v>4</v>
      </c>
      <c r="H78" s="71">
        <v>4</v>
      </c>
      <c r="I78" s="72">
        <v>4</v>
      </c>
      <c r="J78" s="72">
        <v>4</v>
      </c>
      <c r="K78" s="73">
        <v>5</v>
      </c>
      <c r="L78" s="142"/>
      <c r="M78" s="75">
        <v>3</v>
      </c>
      <c r="N78" s="74" t="s">
        <v>197</v>
      </c>
      <c r="O78" s="76" t="s">
        <v>161</v>
      </c>
      <c r="P78" s="143"/>
    </row>
    <row r="79" spans="1:16" ht="16.5" thickBot="1" x14ac:dyDescent="0.3">
      <c r="A79" s="68">
        <v>76</v>
      </c>
      <c r="B79" s="70">
        <v>2</v>
      </c>
      <c r="C79" s="71">
        <v>2</v>
      </c>
      <c r="D79" s="71">
        <v>5</v>
      </c>
      <c r="E79" s="71">
        <v>5</v>
      </c>
      <c r="F79" s="71">
        <v>5</v>
      </c>
      <c r="G79" s="71">
        <v>5</v>
      </c>
      <c r="H79" s="71">
        <v>5</v>
      </c>
      <c r="I79" s="72">
        <v>5</v>
      </c>
      <c r="J79" s="72">
        <v>5</v>
      </c>
      <c r="K79" s="73">
        <v>5</v>
      </c>
      <c r="L79" s="74" t="s">
        <v>198</v>
      </c>
      <c r="M79" s="75">
        <v>5</v>
      </c>
      <c r="N79" s="74" t="s">
        <v>199</v>
      </c>
      <c r="O79" s="76" t="s">
        <v>200</v>
      </c>
      <c r="P79" s="144"/>
    </row>
    <row r="80" spans="1:16" ht="16.5" thickBot="1" x14ac:dyDescent="0.3">
      <c r="A80" s="69">
        <v>77</v>
      </c>
      <c r="B80" s="70">
        <v>5</v>
      </c>
      <c r="C80" s="71">
        <v>3</v>
      </c>
      <c r="D80" s="71">
        <v>4</v>
      </c>
      <c r="E80" s="71">
        <v>4</v>
      </c>
      <c r="F80" s="71">
        <v>4</v>
      </c>
      <c r="G80" s="71">
        <v>5</v>
      </c>
      <c r="H80" s="71">
        <v>5</v>
      </c>
      <c r="I80" s="72">
        <v>5</v>
      </c>
      <c r="J80" s="72">
        <v>5</v>
      </c>
      <c r="K80" s="73">
        <v>4</v>
      </c>
      <c r="L80" s="142"/>
      <c r="M80" s="75">
        <v>3</v>
      </c>
      <c r="N80" s="142"/>
      <c r="O80" s="76" t="s">
        <v>200</v>
      </c>
      <c r="P80" s="144"/>
    </row>
    <row r="81" spans="1:16" ht="16.5" thickBot="1" x14ac:dyDescent="0.3">
      <c r="A81" s="68">
        <v>78</v>
      </c>
      <c r="B81" s="70">
        <v>4</v>
      </c>
      <c r="C81" s="71">
        <v>5</v>
      </c>
      <c r="D81" s="71">
        <v>5</v>
      </c>
      <c r="E81" s="71">
        <v>4</v>
      </c>
      <c r="F81" s="71">
        <v>5</v>
      </c>
      <c r="G81" s="71">
        <v>4</v>
      </c>
      <c r="H81" s="71">
        <v>5</v>
      </c>
      <c r="I81" s="72">
        <v>5</v>
      </c>
      <c r="J81" s="72">
        <v>5</v>
      </c>
      <c r="K81" s="73">
        <v>5</v>
      </c>
      <c r="L81" s="74" t="s">
        <v>201</v>
      </c>
      <c r="M81" s="75">
        <v>4</v>
      </c>
      <c r="N81" s="74" t="s">
        <v>202</v>
      </c>
      <c r="O81" s="76" t="s">
        <v>200</v>
      </c>
      <c r="P81" s="80" t="s">
        <v>203</v>
      </c>
    </row>
    <row r="82" spans="1:16" ht="27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5</v>
      </c>
      <c r="F82" s="71">
        <v>5</v>
      </c>
      <c r="G82" s="71">
        <v>5</v>
      </c>
      <c r="H82" s="71">
        <v>5</v>
      </c>
      <c r="I82" s="72">
        <v>5</v>
      </c>
      <c r="J82" s="72">
        <v>5</v>
      </c>
      <c r="K82" s="73">
        <v>5</v>
      </c>
      <c r="L82" s="74" t="s">
        <v>204</v>
      </c>
      <c r="M82" s="75">
        <v>5</v>
      </c>
      <c r="N82" s="74" t="s">
        <v>205</v>
      </c>
      <c r="O82" s="76" t="s">
        <v>200</v>
      </c>
      <c r="P82" s="80" t="s">
        <v>206</v>
      </c>
    </row>
    <row r="83" spans="1:16" ht="16.5" thickBot="1" x14ac:dyDescent="0.3">
      <c r="A83" s="69">
        <v>80</v>
      </c>
      <c r="B83" s="70">
        <v>4</v>
      </c>
      <c r="C83" s="71">
        <v>3</v>
      </c>
      <c r="D83" s="71">
        <v>3</v>
      </c>
      <c r="E83" s="71">
        <v>3</v>
      </c>
      <c r="F83" s="71">
        <v>3</v>
      </c>
      <c r="G83" s="71">
        <v>2</v>
      </c>
      <c r="H83" s="71">
        <v>4</v>
      </c>
      <c r="I83" s="72">
        <v>4</v>
      </c>
      <c r="J83" s="72">
        <v>4</v>
      </c>
      <c r="K83" s="73">
        <v>4</v>
      </c>
      <c r="L83" s="74" t="s">
        <v>207</v>
      </c>
      <c r="M83" s="75">
        <v>2</v>
      </c>
      <c r="N83" s="74" t="s">
        <v>208</v>
      </c>
      <c r="O83" s="76" t="s">
        <v>200</v>
      </c>
      <c r="P83" s="143"/>
    </row>
    <row r="84" spans="1:16" ht="16.5" thickBot="1" x14ac:dyDescent="0.3">
      <c r="A84" s="68">
        <v>81</v>
      </c>
      <c r="B84" s="70">
        <v>4</v>
      </c>
      <c r="C84" s="71">
        <v>5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5</v>
      </c>
      <c r="J84" s="72">
        <v>5</v>
      </c>
      <c r="K84" s="73">
        <v>5</v>
      </c>
      <c r="L84" s="142"/>
      <c r="M84" s="142"/>
      <c r="N84" s="74" t="s">
        <v>209</v>
      </c>
      <c r="O84" s="76" t="s">
        <v>200</v>
      </c>
      <c r="P84" s="149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4</v>
      </c>
      <c r="F85" s="71">
        <v>5</v>
      </c>
      <c r="G85" s="71">
        <v>3</v>
      </c>
      <c r="H85" s="71">
        <v>3</v>
      </c>
      <c r="I85" s="72">
        <v>5</v>
      </c>
      <c r="J85" s="72">
        <v>4</v>
      </c>
      <c r="K85" s="73">
        <v>5</v>
      </c>
      <c r="L85" s="145"/>
      <c r="M85" s="75">
        <v>3</v>
      </c>
      <c r="N85" s="142"/>
      <c r="O85" s="80" t="s">
        <v>200</v>
      </c>
      <c r="P85" s="144"/>
    </row>
    <row r="86" spans="1:16" ht="27" thickBot="1" x14ac:dyDescent="0.3">
      <c r="A86" s="69">
        <v>83</v>
      </c>
      <c r="B86" s="70">
        <v>4</v>
      </c>
      <c r="C86" s="71">
        <v>4</v>
      </c>
      <c r="D86" s="71">
        <v>4</v>
      </c>
      <c r="E86" s="71">
        <v>5</v>
      </c>
      <c r="F86" s="71">
        <v>5</v>
      </c>
      <c r="G86" s="71">
        <v>5</v>
      </c>
      <c r="H86" s="71">
        <v>4</v>
      </c>
      <c r="I86" s="72">
        <v>5</v>
      </c>
      <c r="J86" s="72">
        <v>5</v>
      </c>
      <c r="K86" s="73">
        <v>3</v>
      </c>
      <c r="L86" s="145"/>
      <c r="M86" s="75">
        <v>4</v>
      </c>
      <c r="N86" s="74" t="s">
        <v>210</v>
      </c>
      <c r="O86" s="76" t="s">
        <v>200</v>
      </c>
      <c r="P86" s="144"/>
    </row>
    <row r="87" spans="1:16" ht="16.5" thickBot="1" x14ac:dyDescent="0.3">
      <c r="A87" s="68">
        <v>84</v>
      </c>
      <c r="B87" s="70">
        <v>5</v>
      </c>
      <c r="C87" s="71">
        <v>5</v>
      </c>
      <c r="D87" s="71">
        <v>5</v>
      </c>
      <c r="E87" s="71">
        <v>5</v>
      </c>
      <c r="F87" s="71">
        <v>5</v>
      </c>
      <c r="G87" s="71">
        <v>3</v>
      </c>
      <c r="H87" s="71">
        <v>5</v>
      </c>
      <c r="I87" s="72">
        <v>5</v>
      </c>
      <c r="J87" s="72">
        <v>5</v>
      </c>
      <c r="K87" s="73">
        <v>5</v>
      </c>
      <c r="L87" s="145"/>
      <c r="M87" s="75">
        <v>1</v>
      </c>
      <c r="N87" s="76" t="s">
        <v>211</v>
      </c>
      <c r="O87" s="76" t="s">
        <v>200</v>
      </c>
      <c r="P87" s="149"/>
    </row>
    <row r="88" spans="1:16" ht="27" thickBot="1" x14ac:dyDescent="0.3">
      <c r="A88" s="68">
        <v>85</v>
      </c>
      <c r="B88" s="70">
        <v>4</v>
      </c>
      <c r="C88" s="71">
        <v>5</v>
      </c>
      <c r="D88" s="71">
        <v>4</v>
      </c>
      <c r="E88" s="71">
        <v>3</v>
      </c>
      <c r="F88" s="71">
        <v>4</v>
      </c>
      <c r="G88" s="71">
        <v>5</v>
      </c>
      <c r="H88" s="71">
        <v>4</v>
      </c>
      <c r="I88" s="72">
        <v>5</v>
      </c>
      <c r="J88" s="72">
        <v>4</v>
      </c>
      <c r="K88" s="73">
        <v>4</v>
      </c>
      <c r="L88" s="74" t="s">
        <v>212</v>
      </c>
      <c r="M88" s="75">
        <v>4</v>
      </c>
      <c r="N88" s="76" t="s">
        <v>213</v>
      </c>
      <c r="O88" s="76" t="s">
        <v>200</v>
      </c>
      <c r="P88" s="149"/>
    </row>
    <row r="89" spans="1:16" ht="16.5" thickBot="1" x14ac:dyDescent="0.3">
      <c r="A89" s="69">
        <v>86</v>
      </c>
      <c r="B89" s="70">
        <v>2</v>
      </c>
      <c r="C89" s="71">
        <v>2</v>
      </c>
      <c r="D89" s="71">
        <v>3</v>
      </c>
      <c r="E89" s="71">
        <v>2</v>
      </c>
      <c r="F89" s="71">
        <v>3</v>
      </c>
      <c r="G89" s="71">
        <v>3</v>
      </c>
      <c r="H89" s="71">
        <v>3</v>
      </c>
      <c r="I89" s="72">
        <v>3</v>
      </c>
      <c r="J89" s="72">
        <v>3</v>
      </c>
      <c r="K89" s="73">
        <v>4</v>
      </c>
      <c r="L89" s="142"/>
      <c r="M89" s="75">
        <v>4</v>
      </c>
      <c r="N89" s="148"/>
      <c r="O89" s="76" t="s">
        <v>200</v>
      </c>
      <c r="P89" s="76" t="s">
        <v>214</v>
      </c>
    </row>
    <row r="90" spans="1:16" ht="16.5" thickBot="1" x14ac:dyDescent="0.3">
      <c r="A90" s="68">
        <v>87</v>
      </c>
      <c r="B90" s="70">
        <v>5</v>
      </c>
      <c r="C90" s="71">
        <v>5</v>
      </c>
      <c r="D90" s="71">
        <v>5</v>
      </c>
      <c r="E90" s="71">
        <v>5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42"/>
      <c r="M90" s="75">
        <v>5</v>
      </c>
      <c r="N90" s="76" t="s">
        <v>215</v>
      </c>
      <c r="O90" s="76" t="s">
        <v>200</v>
      </c>
      <c r="P90" s="142"/>
    </row>
    <row r="91" spans="1:16" ht="16.5" thickBot="1" x14ac:dyDescent="0.3">
      <c r="A91" s="68">
        <v>88</v>
      </c>
      <c r="B91" s="70">
        <v>4</v>
      </c>
      <c r="C91" s="71">
        <v>4</v>
      </c>
      <c r="D91" s="71">
        <v>4</v>
      </c>
      <c r="E91" s="71">
        <v>4</v>
      </c>
      <c r="F91" s="71">
        <v>5</v>
      </c>
      <c r="G91" s="71">
        <v>5</v>
      </c>
      <c r="H91" s="71">
        <v>5</v>
      </c>
      <c r="I91" s="72">
        <v>5</v>
      </c>
      <c r="J91" s="72">
        <v>5</v>
      </c>
      <c r="K91" s="73">
        <v>4</v>
      </c>
      <c r="L91" s="142"/>
      <c r="M91" s="75">
        <v>3</v>
      </c>
      <c r="N91" s="76" t="s">
        <v>216</v>
      </c>
      <c r="O91" s="76" t="s">
        <v>200</v>
      </c>
      <c r="P91" s="142"/>
    </row>
    <row r="92" spans="1:16" ht="16.5" thickBot="1" x14ac:dyDescent="0.3">
      <c r="A92" s="69">
        <v>89</v>
      </c>
      <c r="B92" s="70">
        <v>5</v>
      </c>
      <c r="C92" s="71">
        <v>4</v>
      </c>
      <c r="D92" s="71">
        <v>5</v>
      </c>
      <c r="E92" s="71">
        <v>5</v>
      </c>
      <c r="F92" s="71">
        <v>5</v>
      </c>
      <c r="G92" s="71">
        <v>5</v>
      </c>
      <c r="H92" s="71">
        <v>5</v>
      </c>
      <c r="I92" s="72">
        <v>5</v>
      </c>
      <c r="J92" s="72">
        <v>5</v>
      </c>
      <c r="K92" s="73">
        <v>5</v>
      </c>
      <c r="L92" s="142"/>
      <c r="M92" s="75">
        <v>5</v>
      </c>
      <c r="N92" s="76" t="s">
        <v>217</v>
      </c>
      <c r="O92" s="76" t="s">
        <v>200</v>
      </c>
      <c r="P92" s="142"/>
    </row>
    <row r="93" spans="1:16" ht="16.5" thickBot="1" x14ac:dyDescent="0.3">
      <c r="A93" s="68">
        <v>90</v>
      </c>
      <c r="B93" s="70">
        <v>5</v>
      </c>
      <c r="C93" s="71">
        <v>4</v>
      </c>
      <c r="D93" s="71">
        <v>5</v>
      </c>
      <c r="E93" s="71">
        <v>4</v>
      </c>
      <c r="F93" s="71">
        <v>5</v>
      </c>
      <c r="G93" s="71">
        <v>2</v>
      </c>
      <c r="H93" s="71">
        <v>4</v>
      </c>
      <c r="I93" s="72">
        <v>5</v>
      </c>
      <c r="J93" s="72">
        <v>5</v>
      </c>
      <c r="K93" s="73">
        <v>5</v>
      </c>
      <c r="L93" s="76" t="s">
        <v>218</v>
      </c>
      <c r="M93" s="75">
        <v>0</v>
      </c>
      <c r="N93" s="76" t="s">
        <v>219</v>
      </c>
      <c r="O93" s="76" t="s">
        <v>200</v>
      </c>
      <c r="P93" s="142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4</v>
      </c>
      <c r="I94" s="72">
        <v>5</v>
      </c>
      <c r="J94" s="72">
        <v>4</v>
      </c>
      <c r="K94" s="73">
        <v>5</v>
      </c>
      <c r="L94" s="76" t="s">
        <v>220</v>
      </c>
      <c r="M94" s="75">
        <v>0</v>
      </c>
      <c r="N94" s="76" t="s">
        <v>221</v>
      </c>
      <c r="O94" s="76" t="s">
        <v>200</v>
      </c>
      <c r="P94" s="142"/>
    </row>
    <row r="95" spans="1:16" ht="16.5" thickBot="1" x14ac:dyDescent="0.3">
      <c r="A95" s="69">
        <v>92</v>
      </c>
      <c r="B95" s="70">
        <v>4</v>
      </c>
      <c r="C95" s="71">
        <v>5</v>
      </c>
      <c r="D95" s="71">
        <v>4</v>
      </c>
      <c r="E95" s="71">
        <v>4</v>
      </c>
      <c r="F95" s="71">
        <v>4</v>
      </c>
      <c r="G95" s="71">
        <v>4</v>
      </c>
      <c r="H95" s="71">
        <v>5</v>
      </c>
      <c r="I95" s="72">
        <v>5</v>
      </c>
      <c r="J95" s="72">
        <v>5</v>
      </c>
      <c r="K95" s="73">
        <v>5</v>
      </c>
      <c r="L95" s="76" t="s">
        <v>222</v>
      </c>
      <c r="M95" s="75">
        <v>5</v>
      </c>
      <c r="N95" s="76" t="s">
        <v>223</v>
      </c>
      <c r="O95" s="76" t="s">
        <v>200</v>
      </c>
      <c r="P95" s="76" t="s">
        <v>224</v>
      </c>
    </row>
    <row r="96" spans="1:16" ht="16.5" thickBot="1" x14ac:dyDescent="0.3">
      <c r="A96" s="68">
        <v>93</v>
      </c>
      <c r="B96" s="70">
        <v>4</v>
      </c>
      <c r="C96" s="71">
        <v>4</v>
      </c>
      <c r="D96" s="71">
        <v>4</v>
      </c>
      <c r="E96" s="71">
        <v>4</v>
      </c>
      <c r="F96" s="71">
        <v>4</v>
      </c>
      <c r="G96" s="71">
        <v>4</v>
      </c>
      <c r="H96" s="71">
        <v>4</v>
      </c>
      <c r="I96" s="72">
        <v>4</v>
      </c>
      <c r="J96" s="72">
        <v>4</v>
      </c>
      <c r="K96" s="73">
        <v>4</v>
      </c>
      <c r="L96" s="76" t="s">
        <v>225</v>
      </c>
      <c r="M96" s="75">
        <v>5</v>
      </c>
      <c r="N96" s="76" t="s">
        <v>132</v>
      </c>
      <c r="O96" s="76" t="s">
        <v>200</v>
      </c>
      <c r="P96" s="76" t="s">
        <v>226</v>
      </c>
    </row>
    <row r="97" spans="1:16" ht="16.5" thickBot="1" x14ac:dyDescent="0.3">
      <c r="A97" s="68">
        <v>94</v>
      </c>
      <c r="B97" s="70">
        <v>3</v>
      </c>
      <c r="C97" s="71">
        <v>4</v>
      </c>
      <c r="D97" s="71">
        <v>4</v>
      </c>
      <c r="E97" s="71">
        <v>3</v>
      </c>
      <c r="F97" s="71">
        <v>3</v>
      </c>
      <c r="G97" s="71">
        <v>3</v>
      </c>
      <c r="H97" s="71">
        <v>4</v>
      </c>
      <c r="I97" s="72">
        <v>5</v>
      </c>
      <c r="J97" s="72">
        <v>5</v>
      </c>
      <c r="K97" s="73">
        <v>3</v>
      </c>
      <c r="L97" s="142"/>
      <c r="M97" s="75">
        <v>2</v>
      </c>
      <c r="N97" s="142"/>
      <c r="O97" s="76" t="s">
        <v>200</v>
      </c>
      <c r="P97" s="142"/>
    </row>
    <row r="98" spans="1:16" ht="16.5" thickBot="1" x14ac:dyDescent="0.3">
      <c r="A98" s="69">
        <v>95</v>
      </c>
      <c r="B98" s="70">
        <v>4</v>
      </c>
      <c r="C98" s="71">
        <v>4</v>
      </c>
      <c r="D98" s="71">
        <v>5</v>
      </c>
      <c r="E98" s="71">
        <v>3</v>
      </c>
      <c r="F98" s="71">
        <v>4</v>
      </c>
      <c r="G98" s="71">
        <v>5</v>
      </c>
      <c r="H98" s="71">
        <v>5</v>
      </c>
      <c r="I98" s="72">
        <v>5</v>
      </c>
      <c r="J98" s="72">
        <v>5</v>
      </c>
      <c r="K98" s="73">
        <v>2</v>
      </c>
      <c r="L98" s="76" t="s">
        <v>227</v>
      </c>
      <c r="M98" s="75">
        <v>1</v>
      </c>
      <c r="N98" s="142"/>
      <c r="O98" s="76" t="s">
        <v>200</v>
      </c>
      <c r="P98" s="142"/>
    </row>
    <row r="99" spans="1:16" ht="16.5" thickBot="1" x14ac:dyDescent="0.3">
      <c r="A99" s="68">
        <v>96</v>
      </c>
      <c r="B99" s="70">
        <v>3</v>
      </c>
      <c r="C99" s="71">
        <v>3</v>
      </c>
      <c r="D99" s="71">
        <v>3</v>
      </c>
      <c r="E99" s="71">
        <v>3</v>
      </c>
      <c r="F99" s="71">
        <v>3</v>
      </c>
      <c r="G99" s="71">
        <v>4</v>
      </c>
      <c r="H99" s="71">
        <v>4</v>
      </c>
      <c r="I99" s="72">
        <v>4</v>
      </c>
      <c r="J99" s="72">
        <v>5</v>
      </c>
      <c r="K99" s="73">
        <v>3</v>
      </c>
      <c r="L99" s="76" t="s">
        <v>228</v>
      </c>
      <c r="M99" s="75">
        <v>4</v>
      </c>
      <c r="N99" s="76" t="s">
        <v>229</v>
      </c>
      <c r="O99" s="76" t="s">
        <v>200</v>
      </c>
      <c r="P99" s="142"/>
    </row>
    <row r="100" spans="1:16" ht="16.5" thickBot="1" x14ac:dyDescent="0.3">
      <c r="A100" s="68">
        <v>97</v>
      </c>
      <c r="B100" s="70">
        <v>4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42"/>
      <c r="M100" s="75">
        <v>2</v>
      </c>
      <c r="N100" s="76" t="s">
        <v>230</v>
      </c>
      <c r="O100" s="76" t="s">
        <v>200</v>
      </c>
      <c r="P100" s="80" t="s">
        <v>231</v>
      </c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5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42"/>
      <c r="M101" s="75">
        <v>2</v>
      </c>
      <c r="N101" s="76" t="s">
        <v>232</v>
      </c>
      <c r="O101" s="76" t="s">
        <v>200</v>
      </c>
      <c r="P101" s="142"/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5</v>
      </c>
      <c r="F102" s="71">
        <v>5</v>
      </c>
      <c r="G102" s="71">
        <v>4</v>
      </c>
      <c r="H102" s="71">
        <v>5</v>
      </c>
      <c r="I102" s="72">
        <v>5</v>
      </c>
      <c r="J102" s="72">
        <v>4</v>
      </c>
      <c r="K102" s="73">
        <v>5</v>
      </c>
      <c r="L102" s="142"/>
      <c r="M102" s="75">
        <v>4</v>
      </c>
      <c r="N102" s="148"/>
      <c r="O102" s="76" t="s">
        <v>200</v>
      </c>
      <c r="P102" s="142"/>
    </row>
    <row r="103" spans="1:16" ht="16.5" thickBot="1" x14ac:dyDescent="0.3">
      <c r="A103" s="68">
        <v>100</v>
      </c>
      <c r="B103" s="70">
        <v>5</v>
      </c>
      <c r="C103" s="71">
        <v>3</v>
      </c>
      <c r="D103" s="71">
        <v>3</v>
      </c>
      <c r="E103" s="71">
        <v>5</v>
      </c>
      <c r="F103" s="71">
        <v>5</v>
      </c>
      <c r="G103" s="71">
        <v>5</v>
      </c>
      <c r="H103" s="71">
        <v>4</v>
      </c>
      <c r="I103" s="72">
        <v>5</v>
      </c>
      <c r="J103" s="72">
        <v>5</v>
      </c>
      <c r="K103" s="73">
        <v>4</v>
      </c>
      <c r="L103" s="76" t="s">
        <v>233</v>
      </c>
      <c r="M103" s="75">
        <v>3</v>
      </c>
      <c r="N103" s="76" t="s">
        <v>234</v>
      </c>
      <c r="O103" s="76" t="s">
        <v>200</v>
      </c>
      <c r="P103" s="142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235</v>
      </c>
      <c r="M104" s="75">
        <v>3</v>
      </c>
      <c r="N104" s="76" t="s">
        <v>236</v>
      </c>
      <c r="O104" s="76" t="s">
        <v>237</v>
      </c>
      <c r="P104" s="142"/>
    </row>
    <row r="105" spans="1:16" ht="16.5" thickBot="1" x14ac:dyDescent="0.3">
      <c r="A105" s="68">
        <v>102</v>
      </c>
      <c r="B105" s="70">
        <v>5</v>
      </c>
      <c r="C105" s="71">
        <v>4</v>
      </c>
      <c r="D105" s="71">
        <v>5</v>
      </c>
      <c r="E105" s="71">
        <v>5</v>
      </c>
      <c r="F105" s="71">
        <v>4</v>
      </c>
      <c r="G105" s="71">
        <v>5</v>
      </c>
      <c r="H105" s="71">
        <v>5</v>
      </c>
      <c r="I105" s="72">
        <v>4</v>
      </c>
      <c r="J105" s="72">
        <v>5</v>
      </c>
      <c r="K105" s="73">
        <v>4</v>
      </c>
      <c r="L105" s="76" t="s">
        <v>238</v>
      </c>
      <c r="M105" s="75">
        <v>5</v>
      </c>
      <c r="N105" s="76" t="s">
        <v>240</v>
      </c>
      <c r="O105" s="76" t="s">
        <v>239</v>
      </c>
      <c r="P105" s="76" t="s">
        <v>196</v>
      </c>
    </row>
    <row r="106" spans="1:16" ht="27" thickBot="1" x14ac:dyDescent="0.3">
      <c r="A106" s="68">
        <v>103</v>
      </c>
      <c r="B106" s="70">
        <v>5</v>
      </c>
      <c r="C106" s="71">
        <v>4</v>
      </c>
      <c r="D106" s="71">
        <v>5</v>
      </c>
      <c r="E106" s="71">
        <v>4</v>
      </c>
      <c r="F106" s="71">
        <v>4</v>
      </c>
      <c r="G106" s="71">
        <v>5</v>
      </c>
      <c r="H106" s="71">
        <v>5</v>
      </c>
      <c r="I106" s="72">
        <v>5</v>
      </c>
      <c r="J106" s="72">
        <v>5</v>
      </c>
      <c r="K106" s="73">
        <v>4</v>
      </c>
      <c r="L106" s="74" t="s">
        <v>241</v>
      </c>
      <c r="M106" s="75">
        <v>5</v>
      </c>
      <c r="N106" s="76" t="s">
        <v>242</v>
      </c>
      <c r="O106" s="76" t="s">
        <v>239</v>
      </c>
      <c r="P106" s="76" t="s">
        <v>196</v>
      </c>
    </row>
    <row r="107" spans="1:16" ht="27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3</v>
      </c>
      <c r="F107" s="71">
        <v>4</v>
      </c>
      <c r="G107" s="71">
        <v>5</v>
      </c>
      <c r="H107" s="71">
        <v>5</v>
      </c>
      <c r="I107" s="72">
        <v>5</v>
      </c>
      <c r="J107" s="72">
        <v>5</v>
      </c>
      <c r="K107" s="73">
        <v>4</v>
      </c>
      <c r="L107" s="74" t="s">
        <v>243</v>
      </c>
      <c r="M107" s="75">
        <v>2</v>
      </c>
      <c r="N107" s="76" t="s">
        <v>244</v>
      </c>
      <c r="O107" s="76" t="s">
        <v>237</v>
      </c>
      <c r="P107" s="76" t="s">
        <v>245</v>
      </c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42"/>
      <c r="M108" s="75">
        <v>1</v>
      </c>
      <c r="N108" s="148"/>
      <c r="O108" s="76" t="s">
        <v>237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5</v>
      </c>
      <c r="H109" s="71">
        <v>5</v>
      </c>
      <c r="I109" s="72">
        <v>5</v>
      </c>
      <c r="J109" s="72">
        <v>5</v>
      </c>
      <c r="K109" s="73">
        <v>4</v>
      </c>
      <c r="L109" s="74" t="s">
        <v>246</v>
      </c>
      <c r="M109" s="75">
        <v>3</v>
      </c>
      <c r="N109" s="148"/>
      <c r="O109" s="76" t="s">
        <v>237</v>
      </c>
      <c r="P109" s="76" t="s">
        <v>247</v>
      </c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5</v>
      </c>
      <c r="F110" s="71">
        <v>5</v>
      </c>
      <c r="G110" s="71">
        <v>5</v>
      </c>
      <c r="H110" s="71">
        <v>5</v>
      </c>
      <c r="I110" s="72">
        <v>5</v>
      </c>
      <c r="J110" s="72">
        <v>5</v>
      </c>
      <c r="K110" s="73">
        <v>5</v>
      </c>
      <c r="L110" s="142"/>
      <c r="M110" s="75">
        <v>4</v>
      </c>
      <c r="N110" s="76" t="s">
        <v>248</v>
      </c>
      <c r="O110" s="76" t="s">
        <v>239</v>
      </c>
      <c r="P110" s="142"/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4</v>
      </c>
      <c r="F111" s="71">
        <v>5</v>
      </c>
      <c r="G111" s="71">
        <v>4</v>
      </c>
      <c r="H111" s="71">
        <v>5</v>
      </c>
      <c r="I111" s="72">
        <v>5</v>
      </c>
      <c r="J111" s="72">
        <v>5</v>
      </c>
      <c r="K111" s="73">
        <v>5</v>
      </c>
      <c r="L111" s="75" t="s">
        <v>249</v>
      </c>
      <c r="M111" s="75">
        <v>2</v>
      </c>
      <c r="N111" s="74" t="s">
        <v>250</v>
      </c>
      <c r="O111" s="76" t="s">
        <v>239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5</v>
      </c>
      <c r="L112" s="142"/>
      <c r="M112" s="75">
        <v>4</v>
      </c>
      <c r="N112" s="76" t="s">
        <v>251</v>
      </c>
      <c r="O112" s="76" t="s">
        <v>239</v>
      </c>
      <c r="P112" s="142"/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4</v>
      </c>
      <c r="F113" s="71">
        <v>5</v>
      </c>
      <c r="G113" s="71">
        <v>5</v>
      </c>
      <c r="H113" s="71">
        <v>5</v>
      </c>
      <c r="I113" s="72">
        <v>5</v>
      </c>
      <c r="J113" s="72">
        <v>4</v>
      </c>
      <c r="K113" s="73">
        <v>5</v>
      </c>
      <c r="L113" s="76" t="s">
        <v>252</v>
      </c>
      <c r="M113" s="75">
        <v>5</v>
      </c>
      <c r="N113" s="76" t="s">
        <v>253</v>
      </c>
      <c r="O113" s="76" t="s">
        <v>237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5</v>
      </c>
      <c r="H114" s="71">
        <v>5</v>
      </c>
      <c r="I114" s="72">
        <v>5</v>
      </c>
      <c r="J114" s="72">
        <v>5</v>
      </c>
      <c r="K114" s="73">
        <v>5</v>
      </c>
      <c r="L114" s="76" t="s">
        <v>254</v>
      </c>
      <c r="M114" s="75">
        <v>4</v>
      </c>
      <c r="N114" s="76" t="s">
        <v>255</v>
      </c>
      <c r="O114" s="76" t="s">
        <v>239</v>
      </c>
      <c r="P114" s="142"/>
    </row>
    <row r="115" spans="1:16" ht="16.5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4</v>
      </c>
      <c r="F115" s="71">
        <v>5</v>
      </c>
      <c r="G115" s="71">
        <v>3</v>
      </c>
      <c r="H115" s="71">
        <v>5</v>
      </c>
      <c r="I115" s="72">
        <v>5</v>
      </c>
      <c r="J115" s="72">
        <v>5</v>
      </c>
      <c r="K115" s="73">
        <v>5</v>
      </c>
      <c r="L115" s="76" t="s">
        <v>256</v>
      </c>
      <c r="M115" s="75">
        <v>4</v>
      </c>
      <c r="N115" s="76" t="s">
        <v>257</v>
      </c>
      <c r="O115" s="76" t="s">
        <v>239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4</v>
      </c>
      <c r="F116" s="71">
        <v>4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76" t="s">
        <v>258</v>
      </c>
      <c r="M116" s="75">
        <v>4</v>
      </c>
      <c r="N116" s="142"/>
      <c r="O116" s="76" t="s">
        <v>237</v>
      </c>
      <c r="P116" s="80" t="s">
        <v>259</v>
      </c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4</v>
      </c>
      <c r="H117" s="71">
        <v>5</v>
      </c>
      <c r="I117" s="72">
        <v>4</v>
      </c>
      <c r="J117" s="72">
        <v>5</v>
      </c>
      <c r="K117" s="73">
        <v>5</v>
      </c>
      <c r="L117" s="76" t="s">
        <v>260</v>
      </c>
      <c r="M117" s="75">
        <v>5</v>
      </c>
      <c r="N117" s="76" t="s">
        <v>261</v>
      </c>
      <c r="O117" s="76" t="s">
        <v>237</v>
      </c>
      <c r="P117" s="142"/>
    </row>
    <row r="118" spans="1:16" ht="16.5" thickBot="1" x14ac:dyDescent="0.3">
      <c r="A118" s="68">
        <v>115</v>
      </c>
      <c r="B118" s="70">
        <v>3</v>
      </c>
      <c r="C118" s="71">
        <v>4</v>
      </c>
      <c r="D118" s="71">
        <v>3</v>
      </c>
      <c r="E118" s="71">
        <v>3</v>
      </c>
      <c r="F118" s="71">
        <v>4</v>
      </c>
      <c r="G118" s="71">
        <v>4</v>
      </c>
      <c r="H118" s="71">
        <v>4</v>
      </c>
      <c r="I118" s="72">
        <v>4</v>
      </c>
      <c r="J118" s="72">
        <v>3</v>
      </c>
      <c r="K118" s="73">
        <v>3</v>
      </c>
      <c r="L118" s="142"/>
      <c r="M118" s="75">
        <v>3</v>
      </c>
      <c r="N118" s="76" t="s">
        <v>262</v>
      </c>
      <c r="O118" s="76" t="s">
        <v>239</v>
      </c>
      <c r="P118" s="80" t="s">
        <v>196</v>
      </c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5</v>
      </c>
      <c r="L119" s="80" t="s">
        <v>159</v>
      </c>
      <c r="M119" s="75">
        <v>4</v>
      </c>
      <c r="N119" s="142"/>
      <c r="O119" s="76" t="s">
        <v>239</v>
      </c>
      <c r="P119" s="142"/>
    </row>
    <row r="120" spans="1:16" ht="16.5" thickBot="1" x14ac:dyDescent="0.3">
      <c r="A120" s="68">
        <v>117</v>
      </c>
      <c r="B120" s="70">
        <v>5</v>
      </c>
      <c r="C120" s="71">
        <v>5</v>
      </c>
      <c r="D120" s="71">
        <v>5</v>
      </c>
      <c r="E120" s="71">
        <v>5</v>
      </c>
      <c r="F120" s="71">
        <v>5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263</v>
      </c>
      <c r="M120" s="75">
        <v>4</v>
      </c>
      <c r="N120" s="76" t="s">
        <v>264</v>
      </c>
      <c r="O120" s="76" t="s">
        <v>237</v>
      </c>
      <c r="P120" s="80" t="s">
        <v>196</v>
      </c>
    </row>
    <row r="121" spans="1:16" ht="16.5" thickBot="1" x14ac:dyDescent="0.3">
      <c r="A121" s="68">
        <v>118</v>
      </c>
      <c r="B121" s="70">
        <v>4</v>
      </c>
      <c r="C121" s="71">
        <v>4</v>
      </c>
      <c r="D121" s="71">
        <v>4</v>
      </c>
      <c r="E121" s="71">
        <v>4</v>
      </c>
      <c r="F121" s="71">
        <v>4</v>
      </c>
      <c r="G121" s="71">
        <v>5</v>
      </c>
      <c r="H121" s="71">
        <v>5</v>
      </c>
      <c r="I121" s="72">
        <v>5</v>
      </c>
      <c r="J121" s="72">
        <v>5</v>
      </c>
      <c r="K121" s="73">
        <v>3</v>
      </c>
      <c r="L121" s="76" t="s">
        <v>265</v>
      </c>
      <c r="M121" s="75">
        <v>3</v>
      </c>
      <c r="N121" s="142"/>
      <c r="O121" s="76" t="s">
        <v>237</v>
      </c>
      <c r="P121" s="143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4</v>
      </c>
      <c r="G122" s="71">
        <v>4</v>
      </c>
      <c r="H122" s="71">
        <v>4</v>
      </c>
      <c r="I122" s="72">
        <v>4</v>
      </c>
      <c r="J122" s="72">
        <v>5</v>
      </c>
      <c r="K122" s="73">
        <v>5</v>
      </c>
      <c r="L122" s="142"/>
      <c r="M122" s="75">
        <v>5</v>
      </c>
      <c r="N122" s="76" t="s">
        <v>266</v>
      </c>
      <c r="O122" s="76" t="s">
        <v>239</v>
      </c>
      <c r="P122" s="144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5</v>
      </c>
      <c r="H123" s="71">
        <v>5</v>
      </c>
      <c r="I123" s="72">
        <v>5</v>
      </c>
      <c r="J123" s="72">
        <v>5</v>
      </c>
      <c r="K123" s="73">
        <v>5</v>
      </c>
      <c r="L123" s="76" t="s">
        <v>267</v>
      </c>
      <c r="M123" s="75">
        <v>3</v>
      </c>
      <c r="N123" s="76" t="s">
        <v>268</v>
      </c>
      <c r="O123" s="76" t="s">
        <v>239</v>
      </c>
      <c r="P123" s="144"/>
    </row>
    <row r="124" spans="1:16" ht="16.5" thickBot="1" x14ac:dyDescent="0.3">
      <c r="A124" s="68">
        <v>121</v>
      </c>
      <c r="B124" s="70">
        <v>5</v>
      </c>
      <c r="C124" s="71">
        <v>4</v>
      </c>
      <c r="D124" s="71">
        <v>5</v>
      </c>
      <c r="E124" s="71">
        <v>5</v>
      </c>
      <c r="F124" s="71">
        <v>4</v>
      </c>
      <c r="G124" s="71">
        <v>4</v>
      </c>
      <c r="H124" s="71">
        <v>5</v>
      </c>
      <c r="I124" s="72">
        <v>5</v>
      </c>
      <c r="J124" s="72">
        <v>5</v>
      </c>
      <c r="K124" s="73">
        <v>5</v>
      </c>
      <c r="L124" s="76" t="s">
        <v>269</v>
      </c>
      <c r="M124" s="75">
        <v>5</v>
      </c>
      <c r="N124" s="76" t="s">
        <v>270</v>
      </c>
      <c r="O124" s="76" t="s">
        <v>239</v>
      </c>
      <c r="P124" s="144"/>
    </row>
    <row r="125" spans="1:16" ht="16.5" thickBot="1" x14ac:dyDescent="0.3">
      <c r="A125" s="69">
        <v>122</v>
      </c>
      <c r="B125" s="70">
        <v>4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5</v>
      </c>
      <c r="L125" s="142"/>
      <c r="M125" s="75">
        <v>3</v>
      </c>
      <c r="N125" s="142"/>
      <c r="O125" s="76" t="s">
        <v>239</v>
      </c>
      <c r="P125" s="144"/>
    </row>
    <row r="126" spans="1:16" ht="16.5" thickBot="1" x14ac:dyDescent="0.3">
      <c r="A126" s="68">
        <v>123</v>
      </c>
      <c r="B126" s="70">
        <v>5</v>
      </c>
      <c r="C126" s="71">
        <v>3</v>
      </c>
      <c r="D126" s="71">
        <v>5</v>
      </c>
      <c r="E126" s="71">
        <v>5</v>
      </c>
      <c r="F126" s="71">
        <v>5</v>
      </c>
      <c r="G126" s="71">
        <v>4</v>
      </c>
      <c r="H126" s="71">
        <v>3</v>
      </c>
      <c r="I126" s="72">
        <v>4</v>
      </c>
      <c r="J126" s="72">
        <v>3</v>
      </c>
      <c r="K126" s="73">
        <v>2</v>
      </c>
      <c r="L126" s="76" t="s">
        <v>271</v>
      </c>
      <c r="M126" s="75">
        <v>1</v>
      </c>
      <c r="N126" s="76" t="s">
        <v>272</v>
      </c>
      <c r="O126" s="80" t="s">
        <v>239</v>
      </c>
      <c r="P126" s="144"/>
    </row>
    <row r="127" spans="1:16" ht="16.5" thickBot="1" x14ac:dyDescent="0.3">
      <c r="A127" s="68">
        <v>124</v>
      </c>
      <c r="B127" s="70">
        <v>5</v>
      </c>
      <c r="C127" s="71">
        <v>4</v>
      </c>
      <c r="D127" s="71">
        <v>3</v>
      </c>
      <c r="E127" s="71">
        <v>5</v>
      </c>
      <c r="F127" s="71">
        <v>5</v>
      </c>
      <c r="G127" s="71">
        <v>4</v>
      </c>
      <c r="H127" s="71">
        <v>4</v>
      </c>
      <c r="I127" s="72">
        <v>5</v>
      </c>
      <c r="J127" s="72">
        <v>5</v>
      </c>
      <c r="K127" s="73">
        <v>4</v>
      </c>
      <c r="L127" s="76" t="s">
        <v>273</v>
      </c>
      <c r="M127" s="75">
        <v>3</v>
      </c>
      <c r="N127" s="76" t="s">
        <v>274</v>
      </c>
      <c r="O127" s="80" t="s">
        <v>239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4</v>
      </c>
      <c r="J128" s="72">
        <v>5</v>
      </c>
      <c r="K128" s="73">
        <v>5</v>
      </c>
      <c r="L128" s="76" t="s">
        <v>275</v>
      </c>
      <c r="M128" s="75">
        <v>0</v>
      </c>
      <c r="N128" s="76" t="s">
        <v>276</v>
      </c>
      <c r="O128" s="76" t="s">
        <v>239</v>
      </c>
      <c r="P128" s="80" t="s">
        <v>277</v>
      </c>
    </row>
    <row r="129" spans="1:16" ht="16.5" thickBot="1" x14ac:dyDescent="0.3">
      <c r="A129" s="68">
        <v>126</v>
      </c>
      <c r="B129" s="70">
        <v>3</v>
      </c>
      <c r="C129" s="71">
        <v>3</v>
      </c>
      <c r="D129" s="71">
        <v>5</v>
      </c>
      <c r="E129" s="71">
        <v>3</v>
      </c>
      <c r="F129" s="71">
        <v>5</v>
      </c>
      <c r="G129" s="71">
        <v>5</v>
      </c>
      <c r="H129" s="71">
        <v>5</v>
      </c>
      <c r="I129" s="72">
        <v>5</v>
      </c>
      <c r="J129" s="72">
        <v>5</v>
      </c>
      <c r="K129" s="73">
        <v>5</v>
      </c>
      <c r="L129" s="142"/>
      <c r="M129" s="75">
        <v>2</v>
      </c>
      <c r="N129" s="142"/>
      <c r="O129" s="76" t="s">
        <v>237</v>
      </c>
      <c r="P129" s="143"/>
    </row>
    <row r="130" spans="1:16" ht="27" thickBot="1" x14ac:dyDescent="0.3">
      <c r="A130" s="68">
        <v>127</v>
      </c>
      <c r="B130" s="70">
        <v>4</v>
      </c>
      <c r="C130" s="71">
        <v>4</v>
      </c>
      <c r="D130" s="71">
        <v>5</v>
      </c>
      <c r="E130" s="71">
        <v>4</v>
      </c>
      <c r="F130" s="71">
        <v>4</v>
      </c>
      <c r="G130" s="139"/>
      <c r="H130" s="71">
        <v>5</v>
      </c>
      <c r="I130" s="72">
        <v>5</v>
      </c>
      <c r="J130" s="72">
        <v>5</v>
      </c>
      <c r="K130" s="73">
        <v>3</v>
      </c>
      <c r="L130" s="76" t="s">
        <v>278</v>
      </c>
      <c r="M130" s="75">
        <v>3</v>
      </c>
      <c r="N130" s="149"/>
      <c r="O130" s="76" t="s">
        <v>239</v>
      </c>
      <c r="P130" s="144"/>
    </row>
    <row r="131" spans="1:16" ht="16.5" thickBot="1" x14ac:dyDescent="0.3">
      <c r="A131" s="69">
        <v>128</v>
      </c>
      <c r="B131" s="70">
        <v>4</v>
      </c>
      <c r="C131" s="71">
        <v>4</v>
      </c>
      <c r="D131" s="71">
        <v>5</v>
      </c>
      <c r="E131" s="71">
        <v>4</v>
      </c>
      <c r="F131" s="71">
        <v>3</v>
      </c>
      <c r="G131" s="71">
        <v>5</v>
      </c>
      <c r="H131" s="71">
        <v>4</v>
      </c>
      <c r="I131" s="72">
        <v>4</v>
      </c>
      <c r="J131" s="72">
        <v>5</v>
      </c>
      <c r="K131" s="73">
        <v>4</v>
      </c>
      <c r="L131" s="76" t="s">
        <v>279</v>
      </c>
      <c r="M131" s="75">
        <v>3</v>
      </c>
      <c r="N131" s="76" t="s">
        <v>280</v>
      </c>
      <c r="O131" s="76" t="s">
        <v>239</v>
      </c>
      <c r="P131" s="143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3</v>
      </c>
      <c r="F132" s="71">
        <v>2</v>
      </c>
      <c r="G132" s="71">
        <v>4</v>
      </c>
      <c r="H132" s="71">
        <v>4</v>
      </c>
      <c r="I132" s="72">
        <v>5</v>
      </c>
      <c r="J132" s="72">
        <v>5</v>
      </c>
      <c r="K132" s="73">
        <v>4</v>
      </c>
      <c r="L132" s="76" t="s">
        <v>281</v>
      </c>
      <c r="M132" s="75">
        <v>5</v>
      </c>
      <c r="N132" s="76" t="s">
        <v>282</v>
      </c>
      <c r="O132" s="76" t="s">
        <v>237</v>
      </c>
      <c r="P132" s="144"/>
    </row>
    <row r="133" spans="1:16" ht="16.5" thickBot="1" x14ac:dyDescent="0.3">
      <c r="A133" s="68">
        <v>130</v>
      </c>
      <c r="B133" s="70">
        <v>4</v>
      </c>
      <c r="C133" s="71">
        <v>4</v>
      </c>
      <c r="D133" s="71">
        <v>4</v>
      </c>
      <c r="E133" s="71">
        <v>4</v>
      </c>
      <c r="F133" s="71">
        <v>4</v>
      </c>
      <c r="G133" s="71">
        <v>3</v>
      </c>
      <c r="H133" s="71">
        <v>3</v>
      </c>
      <c r="I133" s="72">
        <v>5</v>
      </c>
      <c r="J133" s="72">
        <v>4</v>
      </c>
      <c r="K133" s="73">
        <v>4</v>
      </c>
      <c r="L133" s="142"/>
      <c r="M133" s="75">
        <v>2</v>
      </c>
      <c r="N133" s="142"/>
      <c r="O133" s="76" t="s">
        <v>237</v>
      </c>
      <c r="P133" s="144"/>
    </row>
    <row r="134" spans="1:16" ht="16.5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5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283</v>
      </c>
      <c r="M134" s="75">
        <v>2</v>
      </c>
      <c r="N134" s="76" t="s">
        <v>136</v>
      </c>
      <c r="O134" s="76" t="s">
        <v>239</v>
      </c>
      <c r="P134" s="80" t="s">
        <v>196</v>
      </c>
    </row>
    <row r="135" spans="1:16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71">
        <v>5</v>
      </c>
      <c r="G135" s="71">
        <v>5</v>
      </c>
      <c r="H135" s="71">
        <v>5</v>
      </c>
      <c r="I135" s="72">
        <v>5</v>
      </c>
      <c r="J135" s="72">
        <v>5</v>
      </c>
      <c r="K135" s="73">
        <v>5</v>
      </c>
      <c r="L135" s="76" t="s">
        <v>284</v>
      </c>
      <c r="M135" s="75">
        <v>2</v>
      </c>
      <c r="N135" s="76" t="s">
        <v>285</v>
      </c>
      <c r="O135" s="76" t="s">
        <v>239</v>
      </c>
      <c r="P135" s="143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76" t="s">
        <v>286</v>
      </c>
      <c r="M136" s="75">
        <v>5</v>
      </c>
      <c r="N136" s="76" t="s">
        <v>287</v>
      </c>
      <c r="O136" s="76" t="s">
        <v>239</v>
      </c>
      <c r="P136" s="144"/>
    </row>
    <row r="137" spans="1:16" ht="16.5" thickBot="1" x14ac:dyDescent="0.3">
      <c r="A137" s="69">
        <v>134</v>
      </c>
      <c r="B137" s="70">
        <v>3</v>
      </c>
      <c r="C137" s="71">
        <v>4</v>
      </c>
      <c r="D137" s="71">
        <v>5</v>
      </c>
      <c r="E137" s="71">
        <v>4</v>
      </c>
      <c r="F137" s="71">
        <v>4</v>
      </c>
      <c r="G137" s="71">
        <v>3</v>
      </c>
      <c r="H137" s="71">
        <v>3</v>
      </c>
      <c r="I137" s="72">
        <v>5</v>
      </c>
      <c r="J137" s="72">
        <v>5</v>
      </c>
      <c r="K137" s="73">
        <v>4</v>
      </c>
      <c r="L137" s="142"/>
      <c r="M137" s="75">
        <v>0</v>
      </c>
      <c r="N137" s="142"/>
      <c r="O137" s="80" t="s">
        <v>239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4</v>
      </c>
      <c r="H138" s="71">
        <v>4</v>
      </c>
      <c r="I138" s="72">
        <v>5</v>
      </c>
      <c r="J138" s="72">
        <v>5</v>
      </c>
      <c r="K138" s="73">
        <v>5</v>
      </c>
      <c r="L138" s="145"/>
      <c r="M138" s="75">
        <v>4</v>
      </c>
      <c r="N138" s="76" t="s">
        <v>288</v>
      </c>
      <c r="O138" s="81" t="s">
        <v>237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2</v>
      </c>
      <c r="F139" s="71">
        <v>4</v>
      </c>
      <c r="G139" s="71">
        <v>5</v>
      </c>
      <c r="H139" s="71">
        <v>3</v>
      </c>
      <c r="I139" s="72">
        <v>5</v>
      </c>
      <c r="J139" s="72">
        <v>5</v>
      </c>
      <c r="K139" s="73">
        <v>4</v>
      </c>
      <c r="L139" s="76" t="s">
        <v>289</v>
      </c>
      <c r="M139" s="75">
        <v>0</v>
      </c>
      <c r="N139" s="76" t="s">
        <v>290</v>
      </c>
      <c r="O139" s="81" t="s">
        <v>237</v>
      </c>
      <c r="P139" s="80" t="s">
        <v>291</v>
      </c>
    </row>
    <row r="140" spans="1:16" ht="16.5" thickBot="1" x14ac:dyDescent="0.3">
      <c r="A140" s="69">
        <v>137</v>
      </c>
      <c r="B140" s="70">
        <v>2</v>
      </c>
      <c r="C140" s="71">
        <v>5</v>
      </c>
      <c r="D140" s="71">
        <v>5</v>
      </c>
      <c r="E140" s="71">
        <v>3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42"/>
      <c r="M140" s="75">
        <v>1</v>
      </c>
      <c r="N140" s="76" t="s">
        <v>292</v>
      </c>
      <c r="O140" s="81" t="s">
        <v>239</v>
      </c>
      <c r="P140" s="76" t="s">
        <v>293</v>
      </c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4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42"/>
      <c r="M141" s="75">
        <v>3</v>
      </c>
      <c r="N141" s="74" t="s">
        <v>294</v>
      </c>
      <c r="O141" s="81" t="s">
        <v>239</v>
      </c>
      <c r="P141" s="142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4</v>
      </c>
      <c r="L142" s="74" t="s">
        <v>295</v>
      </c>
      <c r="M142" s="75">
        <v>5</v>
      </c>
      <c r="N142" s="74" t="s">
        <v>296</v>
      </c>
      <c r="O142" s="81" t="s">
        <v>239</v>
      </c>
      <c r="P142" s="142"/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3</v>
      </c>
      <c r="F143" s="71">
        <v>4</v>
      </c>
      <c r="G143" s="71">
        <v>4</v>
      </c>
      <c r="H143" s="71">
        <v>5</v>
      </c>
      <c r="I143" s="72">
        <v>5</v>
      </c>
      <c r="J143" s="72">
        <v>5</v>
      </c>
      <c r="K143" s="73">
        <v>4</v>
      </c>
      <c r="L143" s="142"/>
      <c r="M143" s="75">
        <v>2</v>
      </c>
      <c r="N143" s="74" t="s">
        <v>297</v>
      </c>
      <c r="O143" s="81" t="s">
        <v>239</v>
      </c>
      <c r="P143" s="80" t="s">
        <v>298</v>
      </c>
    </row>
    <row r="144" spans="1:16" ht="16.5" thickBot="1" x14ac:dyDescent="0.3">
      <c r="A144" s="68">
        <v>141</v>
      </c>
      <c r="B144" s="70">
        <v>5</v>
      </c>
      <c r="C144" s="71">
        <v>3</v>
      </c>
      <c r="D144" s="71">
        <v>4</v>
      </c>
      <c r="E144" s="71">
        <v>5</v>
      </c>
      <c r="F144" s="71">
        <v>5</v>
      </c>
      <c r="G144" s="71">
        <v>5</v>
      </c>
      <c r="H144" s="71">
        <v>5</v>
      </c>
      <c r="I144" s="72">
        <v>4</v>
      </c>
      <c r="J144" s="72">
        <v>5</v>
      </c>
      <c r="K144" s="73">
        <v>3</v>
      </c>
      <c r="L144" s="142"/>
      <c r="M144" s="75">
        <v>3</v>
      </c>
      <c r="N144" s="142"/>
      <c r="O144" s="74" t="s">
        <v>239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5</v>
      </c>
      <c r="L145" s="142"/>
      <c r="M145" s="75">
        <v>5</v>
      </c>
      <c r="N145" s="74" t="s">
        <v>299</v>
      </c>
      <c r="O145" s="74" t="s">
        <v>239</v>
      </c>
      <c r="P145" s="142"/>
    </row>
    <row r="146" spans="1:16" ht="27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4</v>
      </c>
      <c r="F146" s="71">
        <v>5</v>
      </c>
      <c r="G146" s="71">
        <v>5</v>
      </c>
      <c r="H146" s="71">
        <v>5</v>
      </c>
      <c r="I146" s="72">
        <v>5</v>
      </c>
      <c r="J146" s="72">
        <v>5</v>
      </c>
      <c r="K146" s="73">
        <v>4</v>
      </c>
      <c r="L146" s="74" t="s">
        <v>300</v>
      </c>
      <c r="M146" s="75">
        <v>5</v>
      </c>
      <c r="N146" s="74" t="s">
        <v>301</v>
      </c>
      <c r="O146" s="74" t="s">
        <v>237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4</v>
      </c>
      <c r="F147" s="71">
        <v>4</v>
      </c>
      <c r="G147" s="71">
        <v>3</v>
      </c>
      <c r="H147" s="71">
        <v>3</v>
      </c>
      <c r="I147" s="72">
        <v>5</v>
      </c>
      <c r="J147" s="72">
        <v>5</v>
      </c>
      <c r="K147" s="73">
        <v>5</v>
      </c>
      <c r="L147" s="142"/>
      <c r="M147" s="75">
        <v>3</v>
      </c>
      <c r="N147" s="142"/>
      <c r="O147" s="74" t="s">
        <v>239</v>
      </c>
      <c r="P147" s="80" t="s">
        <v>196</v>
      </c>
    </row>
    <row r="148" spans="1:16" ht="27" thickBot="1" x14ac:dyDescent="0.3">
      <c r="A148" s="69">
        <v>145</v>
      </c>
      <c r="B148" s="70">
        <v>4</v>
      </c>
      <c r="C148" s="71">
        <v>5</v>
      </c>
      <c r="D148" s="71">
        <v>5</v>
      </c>
      <c r="E148" s="71">
        <v>5</v>
      </c>
      <c r="F148" s="71">
        <v>5</v>
      </c>
      <c r="G148" s="71">
        <v>5</v>
      </c>
      <c r="H148" s="71">
        <v>5</v>
      </c>
      <c r="I148" s="72">
        <v>5</v>
      </c>
      <c r="J148" s="72">
        <v>4</v>
      </c>
      <c r="K148" s="73">
        <v>5</v>
      </c>
      <c r="L148" s="74" t="s">
        <v>302</v>
      </c>
      <c r="M148" s="75">
        <v>3</v>
      </c>
      <c r="N148" s="74" t="s">
        <v>303</v>
      </c>
      <c r="O148" s="74" t="s">
        <v>239</v>
      </c>
      <c r="P148" s="142"/>
    </row>
    <row r="149" spans="1:16" ht="16.5" thickBot="1" x14ac:dyDescent="0.3">
      <c r="A149" s="68">
        <v>146</v>
      </c>
      <c r="B149" s="70">
        <v>5</v>
      </c>
      <c r="C149" s="71">
        <v>5</v>
      </c>
      <c r="D149" s="71">
        <v>4</v>
      </c>
      <c r="E149" s="71">
        <v>4</v>
      </c>
      <c r="F149" s="71">
        <v>5</v>
      </c>
      <c r="G149" s="71">
        <v>5</v>
      </c>
      <c r="H149" s="71">
        <v>5</v>
      </c>
      <c r="I149" s="72">
        <v>5</v>
      </c>
      <c r="J149" s="72">
        <v>5</v>
      </c>
      <c r="K149" s="73">
        <v>4</v>
      </c>
      <c r="L149" s="74" t="s">
        <v>304</v>
      </c>
      <c r="M149" s="75">
        <v>2</v>
      </c>
      <c r="N149" s="74" t="s">
        <v>305</v>
      </c>
      <c r="O149" s="74" t="s">
        <v>237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4</v>
      </c>
      <c r="E150" s="71">
        <v>5</v>
      </c>
      <c r="F150" s="71">
        <v>5</v>
      </c>
      <c r="G150" s="71">
        <v>4</v>
      </c>
      <c r="H150" s="71">
        <v>5</v>
      </c>
      <c r="I150" s="72">
        <v>5</v>
      </c>
      <c r="J150" s="72">
        <v>5</v>
      </c>
      <c r="K150" s="73">
        <v>4</v>
      </c>
      <c r="L150" s="74" t="s">
        <v>306</v>
      </c>
      <c r="M150" s="75">
        <v>3</v>
      </c>
      <c r="N150" s="74" t="s">
        <v>294</v>
      </c>
      <c r="O150" s="74" t="s">
        <v>237</v>
      </c>
      <c r="P150" s="142"/>
    </row>
    <row r="151" spans="1:16" ht="16.5" thickBot="1" x14ac:dyDescent="0.3">
      <c r="A151" s="69">
        <v>148</v>
      </c>
      <c r="B151" s="70">
        <v>5</v>
      </c>
      <c r="C151" s="71">
        <v>2</v>
      </c>
      <c r="D151" s="71">
        <v>2</v>
      </c>
      <c r="E151" s="71">
        <v>4</v>
      </c>
      <c r="F151" s="71">
        <v>4</v>
      </c>
      <c r="G151" s="71">
        <v>5</v>
      </c>
      <c r="H151" s="71">
        <v>5</v>
      </c>
      <c r="I151" s="72">
        <v>5</v>
      </c>
      <c r="J151" s="72">
        <v>5</v>
      </c>
      <c r="K151" s="73">
        <v>4</v>
      </c>
      <c r="L151" s="74" t="s">
        <v>307</v>
      </c>
      <c r="M151" s="75">
        <v>3</v>
      </c>
      <c r="N151" s="74" t="s">
        <v>308</v>
      </c>
      <c r="O151" s="74" t="s">
        <v>237</v>
      </c>
      <c r="P151" s="142"/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4</v>
      </c>
      <c r="F152" s="71">
        <v>4</v>
      </c>
      <c r="G152" s="71">
        <v>5</v>
      </c>
      <c r="H152" s="71">
        <v>4</v>
      </c>
      <c r="I152" s="72">
        <v>5</v>
      </c>
      <c r="J152" s="72">
        <v>5</v>
      </c>
      <c r="K152" s="73">
        <v>2</v>
      </c>
      <c r="L152" s="74" t="s">
        <v>309</v>
      </c>
      <c r="M152" s="75">
        <v>0</v>
      </c>
      <c r="N152" s="74" t="s">
        <v>310</v>
      </c>
      <c r="O152" s="74" t="s">
        <v>239</v>
      </c>
      <c r="P152" s="142"/>
    </row>
    <row r="153" spans="1:16" ht="27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74" t="s">
        <v>311</v>
      </c>
      <c r="M153" s="75">
        <v>4</v>
      </c>
      <c r="N153" s="74" t="s">
        <v>312</v>
      </c>
      <c r="O153" s="74" t="s">
        <v>239</v>
      </c>
      <c r="P153" s="80" t="s">
        <v>313</v>
      </c>
    </row>
    <row r="154" spans="1:16" ht="16.5" thickBot="1" x14ac:dyDescent="0.3">
      <c r="A154" s="69">
        <v>151</v>
      </c>
      <c r="B154" s="70">
        <v>5</v>
      </c>
      <c r="C154" s="71">
        <v>3</v>
      </c>
      <c r="D154" s="71">
        <v>4</v>
      </c>
      <c r="E154" s="71">
        <v>4</v>
      </c>
      <c r="F154" s="71">
        <v>3</v>
      </c>
      <c r="G154" s="71">
        <v>5</v>
      </c>
      <c r="H154" s="71">
        <v>4</v>
      </c>
      <c r="I154" s="72">
        <v>5</v>
      </c>
      <c r="J154" s="72">
        <v>4</v>
      </c>
      <c r="K154" s="73">
        <v>4</v>
      </c>
      <c r="L154" s="74" t="s">
        <v>314</v>
      </c>
      <c r="M154" s="75">
        <v>1</v>
      </c>
      <c r="N154" s="74" t="s">
        <v>315</v>
      </c>
      <c r="O154" s="74" t="s">
        <v>316</v>
      </c>
      <c r="P154" s="142"/>
    </row>
    <row r="155" spans="1:16" ht="27" thickBot="1" x14ac:dyDescent="0.3">
      <c r="A155" s="68">
        <v>152</v>
      </c>
      <c r="B155" s="70">
        <v>5</v>
      </c>
      <c r="C155" s="71">
        <v>5</v>
      </c>
      <c r="D155" s="71">
        <v>4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74" t="s">
        <v>317</v>
      </c>
      <c r="M155" s="75">
        <v>5</v>
      </c>
      <c r="N155" s="74" t="s">
        <v>318</v>
      </c>
      <c r="O155" s="74" t="s">
        <v>319</v>
      </c>
      <c r="P155" s="142"/>
    </row>
    <row r="156" spans="1:16" ht="16.5" thickBot="1" x14ac:dyDescent="0.3">
      <c r="A156" s="68">
        <v>153</v>
      </c>
      <c r="B156" s="70">
        <v>4</v>
      </c>
      <c r="C156" s="71">
        <v>5</v>
      </c>
      <c r="D156" s="71">
        <v>5</v>
      </c>
      <c r="E156" s="71">
        <v>4</v>
      </c>
      <c r="F156" s="71">
        <v>4</v>
      </c>
      <c r="G156" s="71">
        <v>4</v>
      </c>
      <c r="H156" s="71">
        <v>4</v>
      </c>
      <c r="I156" s="72">
        <v>4</v>
      </c>
      <c r="J156" s="72">
        <v>4</v>
      </c>
      <c r="K156" s="73">
        <v>4</v>
      </c>
      <c r="L156" s="74" t="s">
        <v>320</v>
      </c>
      <c r="M156" s="75"/>
      <c r="N156" s="74" t="s">
        <v>321</v>
      </c>
      <c r="O156" s="74" t="s">
        <v>322</v>
      </c>
      <c r="P156" s="142"/>
    </row>
    <row r="157" spans="1:16" ht="16.5" thickBot="1" x14ac:dyDescent="0.3">
      <c r="A157" s="68">
        <v>154</v>
      </c>
      <c r="B157" s="70">
        <v>3</v>
      </c>
      <c r="C157" s="71">
        <v>4</v>
      </c>
      <c r="D157" s="71">
        <v>5</v>
      </c>
      <c r="E157" s="71">
        <v>4</v>
      </c>
      <c r="F157" s="71">
        <v>5</v>
      </c>
      <c r="G157" s="71">
        <v>5</v>
      </c>
      <c r="H157" s="71">
        <v>3</v>
      </c>
      <c r="I157" s="72">
        <v>2</v>
      </c>
      <c r="J157" s="72">
        <v>5</v>
      </c>
      <c r="K157" s="73">
        <v>5</v>
      </c>
      <c r="L157" s="142"/>
      <c r="M157" s="75">
        <v>5</v>
      </c>
      <c r="N157" s="74" t="s">
        <v>323</v>
      </c>
      <c r="O157" s="76" t="s">
        <v>324</v>
      </c>
      <c r="P157" s="76" t="s">
        <v>76</v>
      </c>
    </row>
    <row r="158" spans="1:16" ht="16.5" thickBot="1" x14ac:dyDescent="0.3">
      <c r="A158" s="68">
        <v>155</v>
      </c>
      <c r="B158" s="70">
        <v>4</v>
      </c>
      <c r="C158" s="71">
        <v>4</v>
      </c>
      <c r="D158" s="71">
        <v>5</v>
      </c>
      <c r="E158" s="71">
        <v>5</v>
      </c>
      <c r="F158" s="71">
        <v>5</v>
      </c>
      <c r="G158" s="71">
        <v>5</v>
      </c>
      <c r="H158" s="71">
        <v>5</v>
      </c>
      <c r="I158" s="72">
        <v>5</v>
      </c>
      <c r="J158" s="72">
        <v>3</v>
      </c>
      <c r="K158" s="73">
        <v>4</v>
      </c>
      <c r="L158" s="74" t="s">
        <v>325</v>
      </c>
      <c r="M158" s="75">
        <v>3</v>
      </c>
      <c r="N158" s="74" t="s">
        <v>326</v>
      </c>
      <c r="O158" s="76" t="s">
        <v>327</v>
      </c>
      <c r="P158" s="76" t="s">
        <v>328</v>
      </c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5</v>
      </c>
      <c r="E159" s="71">
        <v>3</v>
      </c>
      <c r="F159" s="71">
        <v>5</v>
      </c>
      <c r="G159" s="71">
        <v>4</v>
      </c>
      <c r="H159" s="71">
        <v>4</v>
      </c>
      <c r="I159" s="72">
        <v>5</v>
      </c>
      <c r="J159" s="72">
        <v>3</v>
      </c>
      <c r="K159" s="73">
        <v>4</v>
      </c>
      <c r="L159" s="74" t="s">
        <v>329</v>
      </c>
      <c r="M159" s="75">
        <v>4</v>
      </c>
      <c r="N159" s="74" t="s">
        <v>330</v>
      </c>
      <c r="O159" s="76" t="s">
        <v>319</v>
      </c>
      <c r="P159" s="142"/>
    </row>
    <row r="160" spans="1:16" ht="16.5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5</v>
      </c>
      <c r="F160" s="71">
        <v>5</v>
      </c>
      <c r="G160" s="71">
        <v>5</v>
      </c>
      <c r="H160" s="71">
        <v>4</v>
      </c>
      <c r="I160" s="72">
        <v>5</v>
      </c>
      <c r="J160" s="72">
        <v>5</v>
      </c>
      <c r="K160" s="73">
        <v>5</v>
      </c>
      <c r="L160" s="74" t="s">
        <v>331</v>
      </c>
      <c r="M160" s="75">
        <v>5</v>
      </c>
      <c r="N160" s="74" t="s">
        <v>332</v>
      </c>
      <c r="O160" s="76" t="s">
        <v>316</v>
      </c>
      <c r="P160" s="142"/>
    </row>
    <row r="161" spans="1:16" ht="27" thickBot="1" x14ac:dyDescent="0.3">
      <c r="A161" s="68">
        <v>158</v>
      </c>
      <c r="B161" s="70">
        <v>4</v>
      </c>
      <c r="C161" s="71">
        <v>3</v>
      </c>
      <c r="D161" s="71">
        <v>4</v>
      </c>
      <c r="E161" s="71">
        <v>4</v>
      </c>
      <c r="F161" s="71">
        <v>4</v>
      </c>
      <c r="G161" s="71">
        <v>4</v>
      </c>
      <c r="H161" s="71">
        <v>4</v>
      </c>
      <c r="I161" s="72">
        <v>4</v>
      </c>
      <c r="J161" s="72">
        <v>0</v>
      </c>
      <c r="K161" s="73">
        <v>3</v>
      </c>
      <c r="L161" s="142"/>
      <c r="M161" s="142"/>
      <c r="N161" s="74" t="s">
        <v>333</v>
      </c>
      <c r="O161" s="76" t="s">
        <v>334</v>
      </c>
      <c r="P161" s="76" t="s">
        <v>335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4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4</v>
      </c>
      <c r="L162" s="74" t="s">
        <v>336</v>
      </c>
      <c r="M162" s="75">
        <v>4</v>
      </c>
      <c r="N162" s="142"/>
      <c r="O162" s="76" t="s">
        <v>337</v>
      </c>
      <c r="P162" s="142"/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3</v>
      </c>
      <c r="K163" s="73">
        <v>3</v>
      </c>
      <c r="L163" s="74" t="s">
        <v>338</v>
      </c>
      <c r="M163" s="75">
        <v>3</v>
      </c>
      <c r="N163" s="74" t="s">
        <v>339</v>
      </c>
      <c r="O163" s="76" t="s">
        <v>327</v>
      </c>
      <c r="P163" s="76" t="s">
        <v>340</v>
      </c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4</v>
      </c>
      <c r="H164" s="71">
        <v>4</v>
      </c>
      <c r="I164" s="72">
        <v>5</v>
      </c>
      <c r="J164" s="72">
        <v>4</v>
      </c>
      <c r="K164" s="73">
        <v>5</v>
      </c>
      <c r="L164" s="74" t="s">
        <v>341</v>
      </c>
      <c r="M164" s="75">
        <v>4</v>
      </c>
      <c r="N164" s="74" t="s">
        <v>342</v>
      </c>
      <c r="O164" s="76" t="s">
        <v>319</v>
      </c>
      <c r="P164" s="76" t="s">
        <v>343</v>
      </c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5</v>
      </c>
      <c r="F165" s="71">
        <v>4</v>
      </c>
      <c r="G165" s="71">
        <v>5</v>
      </c>
      <c r="H165" s="71">
        <v>4</v>
      </c>
      <c r="I165" s="72">
        <v>5</v>
      </c>
      <c r="J165" s="72">
        <v>5</v>
      </c>
      <c r="K165" s="73">
        <v>5</v>
      </c>
      <c r="L165" s="74" t="s">
        <v>344</v>
      </c>
      <c r="M165" s="75">
        <v>0</v>
      </c>
      <c r="N165" s="74" t="s">
        <v>345</v>
      </c>
      <c r="O165" s="76" t="s">
        <v>327</v>
      </c>
      <c r="P165" s="142"/>
    </row>
    <row r="166" spans="1:16" ht="16.5" thickBot="1" x14ac:dyDescent="0.3">
      <c r="A166" s="68">
        <v>163</v>
      </c>
      <c r="B166" s="70">
        <v>5</v>
      </c>
      <c r="C166" s="71">
        <v>4</v>
      </c>
      <c r="D166" s="71">
        <v>5</v>
      </c>
      <c r="E166" s="71">
        <v>4</v>
      </c>
      <c r="F166" s="71">
        <v>4</v>
      </c>
      <c r="G166" s="71">
        <v>4</v>
      </c>
      <c r="H166" s="71">
        <v>4</v>
      </c>
      <c r="I166" s="72">
        <v>5</v>
      </c>
      <c r="J166" s="72">
        <v>4</v>
      </c>
      <c r="K166" s="73">
        <v>4</v>
      </c>
      <c r="L166" s="142"/>
      <c r="M166" s="75">
        <v>1</v>
      </c>
      <c r="N166" s="142"/>
      <c r="O166" s="76" t="s">
        <v>334</v>
      </c>
      <c r="P166" s="142"/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5</v>
      </c>
      <c r="G167" s="71">
        <v>0</v>
      </c>
      <c r="H167" s="71">
        <v>0</v>
      </c>
      <c r="I167" s="72">
        <v>4</v>
      </c>
      <c r="J167" s="72">
        <v>0</v>
      </c>
      <c r="K167" s="73">
        <v>4</v>
      </c>
      <c r="L167" s="74" t="s">
        <v>346</v>
      </c>
      <c r="M167" s="75">
        <v>4</v>
      </c>
      <c r="N167" s="142"/>
      <c r="O167" s="76" t="s">
        <v>319</v>
      </c>
      <c r="P167" s="76" t="s">
        <v>340</v>
      </c>
    </row>
    <row r="168" spans="1:16" ht="16.5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74" t="s">
        <v>347</v>
      </c>
      <c r="M168" s="75">
        <v>5</v>
      </c>
      <c r="N168" s="74" t="s">
        <v>348</v>
      </c>
      <c r="O168" s="76" t="s">
        <v>349</v>
      </c>
      <c r="P168" s="76" t="s">
        <v>350</v>
      </c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5</v>
      </c>
      <c r="L169" s="74" t="s">
        <v>351</v>
      </c>
      <c r="M169" s="75">
        <v>2</v>
      </c>
      <c r="N169" s="142"/>
      <c r="O169" s="76" t="s">
        <v>319</v>
      </c>
      <c r="P169" s="142"/>
    </row>
    <row r="170" spans="1:16" ht="16.5" thickBot="1" x14ac:dyDescent="0.3">
      <c r="A170" s="68">
        <v>167</v>
      </c>
      <c r="B170" s="70">
        <v>4</v>
      </c>
      <c r="C170" s="71">
        <v>5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5</v>
      </c>
      <c r="J170" s="72">
        <v>4</v>
      </c>
      <c r="K170" s="73">
        <v>4</v>
      </c>
      <c r="L170" s="74" t="s">
        <v>352</v>
      </c>
      <c r="M170" s="75">
        <v>3</v>
      </c>
      <c r="N170" s="74" t="s">
        <v>353</v>
      </c>
      <c r="O170" s="76" t="s">
        <v>334</v>
      </c>
      <c r="P170" s="76" t="s">
        <v>354</v>
      </c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5</v>
      </c>
      <c r="G171" s="71">
        <v>5</v>
      </c>
      <c r="H171" s="71">
        <v>5</v>
      </c>
      <c r="I171" s="72">
        <v>5</v>
      </c>
      <c r="J171" s="72">
        <v>5</v>
      </c>
      <c r="K171" s="73">
        <v>5</v>
      </c>
      <c r="L171" s="74" t="s">
        <v>355</v>
      </c>
      <c r="M171" s="75">
        <v>4</v>
      </c>
      <c r="N171" s="74" t="s">
        <v>356</v>
      </c>
      <c r="O171" s="76" t="s">
        <v>327</v>
      </c>
      <c r="P171" s="76" t="s">
        <v>196</v>
      </c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5</v>
      </c>
      <c r="H172" s="71">
        <v>5</v>
      </c>
      <c r="I172" s="72">
        <v>5</v>
      </c>
      <c r="J172" s="72">
        <v>5</v>
      </c>
      <c r="K172" s="73">
        <v>5</v>
      </c>
      <c r="L172" s="74" t="s">
        <v>357</v>
      </c>
      <c r="M172" s="75">
        <v>5</v>
      </c>
      <c r="N172" s="142"/>
      <c r="O172" s="76" t="s">
        <v>337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4</v>
      </c>
      <c r="E173" s="71">
        <v>3</v>
      </c>
      <c r="F173" s="71">
        <v>3</v>
      </c>
      <c r="G173" s="71">
        <v>4</v>
      </c>
      <c r="H173" s="71">
        <v>4</v>
      </c>
      <c r="I173" s="72">
        <v>4</v>
      </c>
      <c r="J173" s="72">
        <v>2</v>
      </c>
      <c r="K173" s="73">
        <v>4</v>
      </c>
      <c r="L173" s="74" t="s">
        <v>358</v>
      </c>
      <c r="M173" s="75">
        <v>2</v>
      </c>
      <c r="N173" s="74" t="s">
        <v>359</v>
      </c>
      <c r="O173" s="76" t="s">
        <v>327</v>
      </c>
      <c r="P173" s="142"/>
    </row>
    <row r="174" spans="1:16" ht="16.5" thickBot="1" x14ac:dyDescent="0.3">
      <c r="A174" s="68">
        <v>171</v>
      </c>
      <c r="B174" s="70">
        <v>4</v>
      </c>
      <c r="C174" s="71">
        <v>2</v>
      </c>
      <c r="D174" s="71">
        <v>4</v>
      </c>
      <c r="E174" s="71">
        <v>5</v>
      </c>
      <c r="F174" s="71">
        <v>5</v>
      </c>
      <c r="G174" s="71">
        <v>5</v>
      </c>
      <c r="H174" s="71">
        <v>4</v>
      </c>
      <c r="I174" s="72">
        <v>5</v>
      </c>
      <c r="J174" s="72">
        <v>3</v>
      </c>
      <c r="K174" s="73">
        <v>4</v>
      </c>
      <c r="L174" s="74" t="s">
        <v>360</v>
      </c>
      <c r="M174" s="75">
        <v>5</v>
      </c>
      <c r="N174" s="74" t="s">
        <v>361</v>
      </c>
      <c r="O174" s="76" t="s">
        <v>316</v>
      </c>
      <c r="P174" s="142"/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5</v>
      </c>
      <c r="F175" s="71">
        <v>5</v>
      </c>
      <c r="G175" s="71">
        <v>5</v>
      </c>
      <c r="H175" s="71">
        <v>4</v>
      </c>
      <c r="I175" s="72">
        <v>5</v>
      </c>
      <c r="J175" s="72">
        <v>4</v>
      </c>
      <c r="K175" s="73">
        <v>5</v>
      </c>
      <c r="L175" s="74" t="s">
        <v>362</v>
      </c>
      <c r="M175" s="75">
        <v>5</v>
      </c>
      <c r="N175" s="74" t="s">
        <v>363</v>
      </c>
      <c r="O175" s="76" t="s">
        <v>316</v>
      </c>
      <c r="P175" s="76" t="s">
        <v>364</v>
      </c>
    </row>
    <row r="176" spans="1:16" ht="27" thickBot="1" x14ac:dyDescent="0.3">
      <c r="A176" s="68">
        <v>173</v>
      </c>
      <c r="B176" s="70">
        <v>4</v>
      </c>
      <c r="C176" s="71">
        <v>5</v>
      </c>
      <c r="D176" s="71">
        <v>5</v>
      </c>
      <c r="E176" s="71">
        <v>4</v>
      </c>
      <c r="F176" s="71">
        <v>4</v>
      </c>
      <c r="G176" s="71">
        <v>4</v>
      </c>
      <c r="H176" s="71">
        <v>4</v>
      </c>
      <c r="I176" s="72">
        <v>5</v>
      </c>
      <c r="J176" s="72">
        <v>4</v>
      </c>
      <c r="K176" s="73">
        <v>4</v>
      </c>
      <c r="L176" s="74" t="s">
        <v>365</v>
      </c>
      <c r="M176" s="75">
        <v>3</v>
      </c>
      <c r="N176" s="74" t="s">
        <v>366</v>
      </c>
      <c r="O176" s="76" t="s">
        <v>334</v>
      </c>
      <c r="P176" s="76" t="s">
        <v>367</v>
      </c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4</v>
      </c>
      <c r="G177" s="71">
        <v>3</v>
      </c>
      <c r="H177" s="71">
        <v>3</v>
      </c>
      <c r="I177" s="72">
        <v>4</v>
      </c>
      <c r="J177" s="72">
        <v>5</v>
      </c>
      <c r="K177" s="73">
        <v>4</v>
      </c>
      <c r="L177" s="142"/>
      <c r="M177" s="75">
        <v>3</v>
      </c>
      <c r="N177" s="142"/>
      <c r="O177" s="76" t="s">
        <v>368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5</v>
      </c>
      <c r="H178" s="71">
        <v>4</v>
      </c>
      <c r="I178" s="72">
        <v>5</v>
      </c>
      <c r="J178" s="72">
        <v>5</v>
      </c>
      <c r="K178" s="73">
        <v>5</v>
      </c>
      <c r="L178" s="74" t="s">
        <v>369</v>
      </c>
      <c r="M178" s="75">
        <v>4</v>
      </c>
      <c r="N178" s="142"/>
      <c r="O178" s="76" t="s">
        <v>324</v>
      </c>
      <c r="P178" s="76" t="s">
        <v>196</v>
      </c>
    </row>
    <row r="179" spans="1:16" ht="16.5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71">
        <v>5</v>
      </c>
      <c r="G179" s="71">
        <v>5</v>
      </c>
      <c r="H179" s="71">
        <v>5</v>
      </c>
      <c r="I179" s="72">
        <v>5</v>
      </c>
      <c r="J179" s="72">
        <v>3</v>
      </c>
      <c r="K179" s="73">
        <v>4</v>
      </c>
      <c r="L179" s="74" t="s">
        <v>370</v>
      </c>
      <c r="M179" s="75">
        <v>5</v>
      </c>
      <c r="N179" s="142"/>
      <c r="O179" s="76" t="s">
        <v>337</v>
      </c>
      <c r="P179" s="142"/>
    </row>
    <row r="180" spans="1:16" ht="16.5" thickBot="1" x14ac:dyDescent="0.3">
      <c r="A180" s="68">
        <v>177</v>
      </c>
      <c r="B180" s="70">
        <v>5</v>
      </c>
      <c r="C180" s="71">
        <v>4</v>
      </c>
      <c r="D180" s="71">
        <v>5</v>
      </c>
      <c r="E180" s="71">
        <v>3</v>
      </c>
      <c r="F180" s="71">
        <v>4</v>
      </c>
      <c r="G180" s="71">
        <v>4</v>
      </c>
      <c r="H180" s="71">
        <v>4</v>
      </c>
      <c r="I180" s="72">
        <v>4</v>
      </c>
      <c r="J180" s="72">
        <v>4</v>
      </c>
      <c r="K180" s="73">
        <v>4</v>
      </c>
      <c r="L180" s="74" t="s">
        <v>371</v>
      </c>
      <c r="M180" s="75">
        <v>4</v>
      </c>
      <c r="N180" s="74" t="s">
        <v>372</v>
      </c>
      <c r="O180" s="76" t="s">
        <v>337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5</v>
      </c>
      <c r="G181" s="71">
        <v>5</v>
      </c>
      <c r="H181" s="71">
        <v>4</v>
      </c>
      <c r="I181" s="72">
        <v>5</v>
      </c>
      <c r="J181" s="72">
        <v>4</v>
      </c>
      <c r="K181" s="73">
        <v>5</v>
      </c>
      <c r="L181" s="74" t="s">
        <v>373</v>
      </c>
      <c r="M181" s="75">
        <v>4</v>
      </c>
      <c r="N181" s="74" t="s">
        <v>374</v>
      </c>
      <c r="O181" s="76" t="s">
        <v>337</v>
      </c>
      <c r="P181" s="76" t="s">
        <v>196</v>
      </c>
    </row>
    <row r="182" spans="1:16" ht="16.5" thickBot="1" x14ac:dyDescent="0.3">
      <c r="A182" s="68">
        <v>179</v>
      </c>
      <c r="B182" s="70">
        <v>5</v>
      </c>
      <c r="C182" s="71">
        <v>4</v>
      </c>
      <c r="D182" s="71">
        <v>5</v>
      </c>
      <c r="E182" s="71">
        <v>4</v>
      </c>
      <c r="F182" s="71">
        <v>5</v>
      </c>
      <c r="G182" s="71">
        <v>2</v>
      </c>
      <c r="H182" s="71">
        <v>4</v>
      </c>
      <c r="I182" s="72">
        <v>5</v>
      </c>
      <c r="J182" s="72">
        <v>2</v>
      </c>
      <c r="K182" s="73">
        <v>3</v>
      </c>
      <c r="L182" s="76" t="s">
        <v>375</v>
      </c>
      <c r="M182" s="75">
        <v>3</v>
      </c>
      <c r="N182" s="76" t="s">
        <v>376</v>
      </c>
      <c r="O182" s="76" t="s">
        <v>334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4</v>
      </c>
      <c r="I183" s="72">
        <v>5</v>
      </c>
      <c r="J183" s="72">
        <v>4</v>
      </c>
      <c r="K183" s="73">
        <v>5</v>
      </c>
      <c r="L183" s="76" t="s">
        <v>377</v>
      </c>
      <c r="M183" s="75">
        <v>5</v>
      </c>
      <c r="N183" s="76" t="s">
        <v>378</v>
      </c>
      <c r="O183" s="76" t="s">
        <v>334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76" t="s">
        <v>379</v>
      </c>
      <c r="M184" s="75">
        <v>5</v>
      </c>
      <c r="N184" s="76" t="s">
        <v>380</v>
      </c>
      <c r="O184" s="76" t="s">
        <v>337</v>
      </c>
      <c r="P184" s="76" t="s">
        <v>328</v>
      </c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4</v>
      </c>
      <c r="K185" s="73">
        <v>5</v>
      </c>
      <c r="L185" s="142"/>
      <c r="M185" s="75">
        <v>5</v>
      </c>
      <c r="N185" s="76" t="s">
        <v>381</v>
      </c>
      <c r="O185" s="76" t="s">
        <v>316</v>
      </c>
      <c r="P185" s="142"/>
    </row>
    <row r="186" spans="1:16" ht="16.5" thickBot="1" x14ac:dyDescent="0.3">
      <c r="A186" s="68">
        <v>183</v>
      </c>
      <c r="B186" s="70">
        <v>3</v>
      </c>
      <c r="C186" s="71">
        <v>4</v>
      </c>
      <c r="D186" s="71">
        <v>4</v>
      </c>
      <c r="E186" s="71">
        <v>4</v>
      </c>
      <c r="F186" s="71">
        <v>4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76" t="s">
        <v>382</v>
      </c>
      <c r="M186" s="75">
        <v>5</v>
      </c>
      <c r="N186" s="76" t="s">
        <v>383</v>
      </c>
      <c r="O186" s="76" t="s">
        <v>324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5</v>
      </c>
      <c r="H187" s="71">
        <v>5</v>
      </c>
      <c r="I187" s="72">
        <v>5</v>
      </c>
      <c r="J187" s="72">
        <v>4</v>
      </c>
      <c r="K187" s="73">
        <v>5</v>
      </c>
      <c r="L187" s="76" t="s">
        <v>384</v>
      </c>
      <c r="M187" s="75">
        <v>4</v>
      </c>
      <c r="N187" s="76" t="s">
        <v>385</v>
      </c>
      <c r="O187" s="76" t="s">
        <v>334</v>
      </c>
      <c r="P187" s="76" t="s">
        <v>328</v>
      </c>
    </row>
    <row r="188" spans="1:16" ht="16.5" thickBot="1" x14ac:dyDescent="0.3">
      <c r="A188" s="68">
        <v>185</v>
      </c>
      <c r="B188" s="70">
        <v>4</v>
      </c>
      <c r="C188" s="71">
        <v>5</v>
      </c>
      <c r="D188" s="71">
        <v>3</v>
      </c>
      <c r="E188" s="71">
        <v>4</v>
      </c>
      <c r="F188" s="71">
        <v>4</v>
      </c>
      <c r="G188" s="71">
        <v>3</v>
      </c>
      <c r="H188" s="71">
        <v>3</v>
      </c>
      <c r="I188" s="72">
        <v>3</v>
      </c>
      <c r="J188" s="72">
        <v>2</v>
      </c>
      <c r="K188" s="73">
        <v>4</v>
      </c>
      <c r="L188" s="74" t="s">
        <v>386</v>
      </c>
      <c r="M188" s="75">
        <v>2</v>
      </c>
      <c r="N188" s="74" t="s">
        <v>387</v>
      </c>
      <c r="O188" s="76" t="s">
        <v>334</v>
      </c>
      <c r="P188" s="142"/>
    </row>
    <row r="189" spans="1:16" ht="16.5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5</v>
      </c>
      <c r="F189" s="71">
        <v>5</v>
      </c>
      <c r="G189" s="71">
        <v>5</v>
      </c>
      <c r="H189" s="71">
        <v>5</v>
      </c>
      <c r="I189" s="72">
        <v>5</v>
      </c>
      <c r="J189" s="72">
        <v>4</v>
      </c>
      <c r="K189" s="73">
        <v>5</v>
      </c>
      <c r="L189" s="74" t="s">
        <v>388</v>
      </c>
      <c r="M189" s="75">
        <v>2</v>
      </c>
      <c r="N189" s="74" t="s">
        <v>389</v>
      </c>
      <c r="O189" s="76" t="s">
        <v>324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5</v>
      </c>
      <c r="F190" s="71">
        <v>5</v>
      </c>
      <c r="G190" s="71">
        <v>5</v>
      </c>
      <c r="H190" s="71">
        <v>5</v>
      </c>
      <c r="I190" s="72">
        <v>5</v>
      </c>
      <c r="J190" s="72">
        <v>3</v>
      </c>
      <c r="K190" s="73">
        <v>5</v>
      </c>
      <c r="L190" s="74" t="s">
        <v>390</v>
      </c>
      <c r="M190" s="75">
        <v>4</v>
      </c>
      <c r="N190" s="74" t="s">
        <v>391</v>
      </c>
      <c r="O190" s="76" t="s">
        <v>349</v>
      </c>
      <c r="P190" s="142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5</v>
      </c>
      <c r="E191" s="71">
        <v>5</v>
      </c>
      <c r="F191" s="71">
        <v>5</v>
      </c>
      <c r="G191" s="71">
        <v>5</v>
      </c>
      <c r="H191" s="71">
        <v>5</v>
      </c>
      <c r="I191" s="72">
        <v>5</v>
      </c>
      <c r="J191" s="72">
        <v>3</v>
      </c>
      <c r="K191" s="73">
        <v>5</v>
      </c>
      <c r="L191" s="142"/>
      <c r="M191" s="75">
        <v>5</v>
      </c>
      <c r="N191" s="74" t="s">
        <v>392</v>
      </c>
      <c r="O191" s="76" t="s">
        <v>327</v>
      </c>
      <c r="P191" s="142"/>
    </row>
    <row r="192" spans="1:16" ht="27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4</v>
      </c>
      <c r="H192" s="71">
        <v>4</v>
      </c>
      <c r="I192" s="72">
        <v>5</v>
      </c>
      <c r="J192" s="72">
        <v>5</v>
      </c>
      <c r="K192" s="73">
        <v>5</v>
      </c>
      <c r="L192" s="74" t="s">
        <v>393</v>
      </c>
      <c r="M192" s="75">
        <v>2</v>
      </c>
      <c r="N192" s="74" t="s">
        <v>394</v>
      </c>
      <c r="O192" s="76" t="s">
        <v>349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4</v>
      </c>
      <c r="H193" s="71">
        <v>5</v>
      </c>
      <c r="I193" s="72">
        <v>5</v>
      </c>
      <c r="J193" s="139"/>
      <c r="K193" s="73">
        <v>5</v>
      </c>
      <c r="L193" s="76" t="s">
        <v>395</v>
      </c>
      <c r="M193" s="75">
        <v>5</v>
      </c>
      <c r="N193" s="76" t="s">
        <v>396</v>
      </c>
      <c r="O193" s="76" t="s">
        <v>337</v>
      </c>
      <c r="P193" s="142"/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4</v>
      </c>
      <c r="H194" s="71">
        <v>5</v>
      </c>
      <c r="I194" s="72">
        <v>5</v>
      </c>
      <c r="J194" s="72">
        <v>5</v>
      </c>
      <c r="K194" s="73">
        <v>4</v>
      </c>
      <c r="L194" s="148"/>
      <c r="M194" s="75">
        <v>4</v>
      </c>
      <c r="N194" s="76" t="s">
        <v>397</v>
      </c>
      <c r="O194" s="76" t="s">
        <v>334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5</v>
      </c>
      <c r="E195" s="71">
        <v>5</v>
      </c>
      <c r="F195" s="71">
        <v>5</v>
      </c>
      <c r="G195" s="71">
        <v>5</v>
      </c>
      <c r="H195" s="71">
        <v>5</v>
      </c>
      <c r="I195" s="72">
        <v>5</v>
      </c>
      <c r="J195" s="72">
        <v>5</v>
      </c>
      <c r="K195" s="73">
        <v>5</v>
      </c>
      <c r="L195" s="76" t="s">
        <v>398</v>
      </c>
      <c r="M195" s="75">
        <v>5</v>
      </c>
      <c r="N195" s="76" t="s">
        <v>399</v>
      </c>
      <c r="O195" s="76" t="s">
        <v>316</v>
      </c>
      <c r="P195" s="142"/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3</v>
      </c>
      <c r="K196" s="73">
        <v>5</v>
      </c>
      <c r="L196" s="76" t="s">
        <v>400</v>
      </c>
      <c r="M196" s="75">
        <v>5</v>
      </c>
      <c r="N196" s="76" t="s">
        <v>401</v>
      </c>
      <c r="O196" s="76" t="s">
        <v>324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72">
        <v>5</v>
      </c>
      <c r="K197" s="73">
        <v>5</v>
      </c>
      <c r="L197" s="76" t="s">
        <v>402</v>
      </c>
      <c r="M197" s="75">
        <v>2</v>
      </c>
      <c r="N197" s="76" t="s">
        <v>403</v>
      </c>
      <c r="O197" s="76" t="s">
        <v>349</v>
      </c>
      <c r="P197" s="142"/>
    </row>
    <row r="198" spans="1:16" ht="16.5" thickBot="1" x14ac:dyDescent="0.3">
      <c r="A198" s="68">
        <v>195</v>
      </c>
      <c r="B198" s="70">
        <v>4</v>
      </c>
      <c r="C198" s="71">
        <v>5</v>
      </c>
      <c r="D198" s="71">
        <v>5</v>
      </c>
      <c r="E198" s="71">
        <v>5</v>
      </c>
      <c r="F198" s="71">
        <v>5</v>
      </c>
      <c r="G198" s="71">
        <v>4</v>
      </c>
      <c r="H198" s="71">
        <v>3</v>
      </c>
      <c r="I198" s="72">
        <v>4</v>
      </c>
      <c r="J198" s="72">
        <v>3</v>
      </c>
      <c r="K198" s="73">
        <v>4</v>
      </c>
      <c r="L198" s="76" t="s">
        <v>404</v>
      </c>
      <c r="M198" s="75">
        <v>4</v>
      </c>
      <c r="N198" s="76" t="s">
        <v>405</v>
      </c>
      <c r="O198" s="76" t="s">
        <v>316</v>
      </c>
      <c r="P198" s="76" t="s">
        <v>406</v>
      </c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3</v>
      </c>
      <c r="F199" s="71">
        <v>4</v>
      </c>
      <c r="G199" s="71">
        <v>4</v>
      </c>
      <c r="H199" s="71">
        <v>3</v>
      </c>
      <c r="I199" s="72">
        <v>4</v>
      </c>
      <c r="J199" s="72">
        <v>4</v>
      </c>
      <c r="K199" s="73">
        <v>4</v>
      </c>
      <c r="L199" s="148"/>
      <c r="M199" s="75">
        <v>2</v>
      </c>
      <c r="N199" s="76" t="s">
        <v>407</v>
      </c>
      <c r="O199" s="76" t="s">
        <v>337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4</v>
      </c>
      <c r="F200" s="71">
        <v>5</v>
      </c>
      <c r="G200" s="71">
        <v>4</v>
      </c>
      <c r="H200" s="71">
        <v>4</v>
      </c>
      <c r="I200" s="72">
        <v>5</v>
      </c>
      <c r="J200" s="72">
        <v>3</v>
      </c>
      <c r="K200" s="73">
        <v>4</v>
      </c>
      <c r="L200" s="76" t="s">
        <v>408</v>
      </c>
      <c r="M200" s="75">
        <v>1</v>
      </c>
      <c r="N200" s="76" t="s">
        <v>409</v>
      </c>
      <c r="O200" s="76" t="s">
        <v>327</v>
      </c>
      <c r="P200" s="142"/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4</v>
      </c>
      <c r="F201" s="71">
        <v>5</v>
      </c>
      <c r="G201" s="71">
        <v>3</v>
      </c>
      <c r="H201" s="71">
        <v>4</v>
      </c>
      <c r="I201" s="72">
        <v>5</v>
      </c>
      <c r="J201" s="72">
        <v>5</v>
      </c>
      <c r="K201" s="73">
        <v>5</v>
      </c>
      <c r="L201" s="76" t="s">
        <v>410</v>
      </c>
      <c r="M201" s="75">
        <v>2</v>
      </c>
      <c r="N201" s="76" t="s">
        <v>411</v>
      </c>
      <c r="O201" s="76" t="s">
        <v>319</v>
      </c>
      <c r="P201" s="142"/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71">
        <v>5</v>
      </c>
      <c r="G202" s="71">
        <v>5</v>
      </c>
      <c r="H202" s="71">
        <v>4</v>
      </c>
      <c r="I202" s="72">
        <v>4</v>
      </c>
      <c r="J202" s="72">
        <v>3</v>
      </c>
      <c r="K202" s="73">
        <v>3</v>
      </c>
      <c r="L202" s="76" t="s">
        <v>412</v>
      </c>
      <c r="M202" s="75">
        <v>5</v>
      </c>
      <c r="N202" s="76" t="s">
        <v>413</v>
      </c>
      <c r="O202" s="76" t="s">
        <v>319</v>
      </c>
      <c r="P202" s="142"/>
    </row>
    <row r="203" spans="1:16" ht="15.75" x14ac:dyDescent="0.25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4</v>
      </c>
      <c r="I203" s="72">
        <v>5</v>
      </c>
      <c r="J203" s="72">
        <v>5</v>
      </c>
      <c r="K203" s="73">
        <v>5</v>
      </c>
      <c r="L203" s="148"/>
      <c r="M203" s="75">
        <v>3</v>
      </c>
      <c r="N203" s="76" t="s">
        <v>414</v>
      </c>
      <c r="O203" s="76" t="s">
        <v>319</v>
      </c>
      <c r="P2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examn de admision 2012-2013</vt:lpstr>
      <vt:lpstr>dic 2013</vt:lpstr>
      <vt:lpstr>jun 2013</vt:lpstr>
      <vt:lpstr>dic 2012</vt:lpstr>
      <vt:lpstr>jun 2012</vt:lpstr>
      <vt:lpstr>examn de admision 2009-2011</vt:lpstr>
      <vt:lpstr>dic 2011</vt:lpstr>
      <vt:lpstr>jun 2011</vt:lpstr>
      <vt:lpstr>JUN 09</vt:lpstr>
      <vt:lpstr>DIC 10 </vt:lpstr>
    </vt:vector>
  </TitlesOfParts>
  <Company>Gobierno del Estado de Chihuahua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Stephanie</cp:lastModifiedBy>
  <cp:lastPrinted>2014-01-15T19:56:57Z</cp:lastPrinted>
  <dcterms:created xsi:type="dcterms:W3CDTF">2006-01-19T19:37:14Z</dcterms:created>
  <dcterms:modified xsi:type="dcterms:W3CDTF">2014-01-15T20:23:37Z</dcterms:modified>
</cp:coreProperties>
</file>