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000" windowHeight="9735"/>
  </bookViews>
  <sheets>
    <sheet name="Capacidad académica" sheetId="1" r:id="rId1"/>
    <sheet name="Competitividad académica" sheetId="2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/>
  <c r="G12"/>
  <c r="G3"/>
  <c r="F5"/>
  <c r="F6"/>
  <c r="F7"/>
  <c r="F8"/>
  <c r="F9"/>
  <c r="F10"/>
  <c r="F11"/>
  <c r="F12"/>
  <c r="F4"/>
  <c r="E11"/>
  <c r="E7"/>
  <c r="E8"/>
  <c r="E9"/>
  <c r="E5"/>
  <c r="E6"/>
  <c r="E4"/>
</calcChain>
</file>

<file path=xl/sharedStrings.xml><?xml version="1.0" encoding="utf-8"?>
<sst xmlns="http://schemas.openxmlformats.org/spreadsheetml/2006/main" count="44" uniqueCount="31">
  <si>
    <t>Absolutos</t>
  </si>
  <si>
    <t>%</t>
  </si>
  <si>
    <t xml:space="preserve">PTC </t>
  </si>
  <si>
    <t>No aplica</t>
  </si>
  <si>
    <t xml:space="preserve">PTC con posgrado </t>
  </si>
  <si>
    <t>PTC con posgrado en el área disciplinar de su desempeño</t>
  </si>
  <si>
    <t xml:space="preserve">PTC con doctorado </t>
  </si>
  <si>
    <t>PTC con doctorado en el área disciplinar de su desempeño</t>
  </si>
  <si>
    <t xml:space="preserve">PTC con perfil </t>
  </si>
  <si>
    <t xml:space="preserve">PTC con SNI </t>
  </si>
  <si>
    <t>CAC</t>
  </si>
  <si>
    <t>CAEC</t>
  </si>
  <si>
    <t>CAEF</t>
  </si>
  <si>
    <t>Variación 2002-2015</t>
  </si>
  <si>
    <t>Número</t>
  </si>
  <si>
    <t xml:space="preserve">Programas educativos evaluables de TSU y Lic. </t>
  </si>
  <si>
    <t xml:space="preserve">Programas educativos de TSU y Lic. con nivel 1 de los CIEES  </t>
  </si>
  <si>
    <t xml:space="preserve">Programas educativos de TSU y Lic. acreditados </t>
  </si>
  <si>
    <t xml:space="preserve">Programas educativos de calidad de TSU y Lic. </t>
  </si>
  <si>
    <t xml:space="preserve">Matrícula Evaluable de TSU y Lic. </t>
  </si>
  <si>
    <t>Matrícula de TSU y Lic. en PE con nivel 1 de los CIEES</t>
  </si>
  <si>
    <t>Matrícula de TSU y Lic. en PE acreditados</t>
  </si>
  <si>
    <t>Matrícula de TSU y Lic. en PE de calidad</t>
  </si>
  <si>
    <t>Estudiantes egresados</t>
  </si>
  <si>
    <t>Estudiantes que presentaron EGEL y/o EGETSU</t>
  </si>
  <si>
    <t>Estudiantes que obtuvieron resultado satisfactorio en el EGEL y/o EGETSU</t>
  </si>
  <si>
    <t>Estudiantes que obtuvieron resultado sobresaliente en el EGEL y/o EGETSU</t>
  </si>
  <si>
    <t xml:space="preserve">Estudiantes que aprobaron el EGEL y/o EGETSU (Resultado satisfactorio + sobresaliente) </t>
  </si>
  <si>
    <t>Media nacional</t>
  </si>
  <si>
    <t>(a diciembre de 2015)</t>
  </si>
  <si>
    <t>Variación 2003-2015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</si>
</sst>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8"/>
      <name val="Arial"/>
    </font>
    <font>
      <b/>
      <sz val="10.5"/>
      <color rgb="FF000000"/>
      <name val="Calibri"/>
    </font>
    <font>
      <b/>
      <sz val="12"/>
      <color rgb="FF000000"/>
      <name val="Calibri"/>
    </font>
    <font>
      <b/>
      <sz val="10"/>
      <color rgb="FF000000"/>
      <name val="Calibri"/>
    </font>
    <font>
      <b/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3" xfId="0" applyFont="1" applyBorder="1" applyAlignment="1">
      <alignment horizontal="left" vertical="center" wrapText="1" readingOrder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3" fillId="0" borderId="3" xfId="0" applyFont="1" applyBorder="1" applyAlignment="1">
      <alignment horizontal="center" vertical="center" wrapText="1" readingOrder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 readingOrder="1"/>
    </xf>
    <xf numFmtId="0" fontId="3" fillId="2" borderId="7" xfId="0" applyFont="1" applyFill="1" applyBorder="1" applyAlignment="1">
      <alignment horizontal="center" vertical="center" wrapText="1" readingOrder="1"/>
    </xf>
    <xf numFmtId="0" fontId="4" fillId="2" borderId="8" xfId="0" applyFont="1" applyFill="1" applyBorder="1" applyAlignment="1">
      <alignment horizontal="center" vertical="center" wrapText="1" readingOrder="1"/>
    </xf>
    <xf numFmtId="0" fontId="5" fillId="2" borderId="3" xfId="0" applyFont="1" applyFill="1" applyBorder="1" applyAlignment="1">
      <alignment horizontal="center" vertical="center" wrapText="1" readingOrder="1"/>
    </xf>
    <xf numFmtId="0" fontId="3" fillId="2" borderId="3" xfId="0" applyFont="1" applyFill="1" applyBorder="1" applyAlignment="1">
      <alignment horizontal="center" vertical="center" wrapText="1" readingOrder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 readingOrder="1"/>
    </xf>
    <xf numFmtId="0" fontId="2" fillId="2" borderId="5" xfId="0" applyFont="1" applyFill="1" applyBorder="1" applyAlignment="1">
      <alignment horizontal="center" vertical="center" wrapText="1" readingOrder="1"/>
    </xf>
    <xf numFmtId="0" fontId="3" fillId="2" borderId="6" xfId="0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center" vertical="center" wrapText="1" readingOrder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2" fontId="1" fillId="0" borderId="3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G5" sqref="G5:G11"/>
    </sheetView>
  </sheetViews>
  <sheetFormatPr baseColWidth="10" defaultRowHeight="15"/>
  <cols>
    <col min="1" max="1" width="51.7109375" customWidth="1"/>
    <col min="5" max="5" width="21.28515625" bestFit="1" customWidth="1"/>
    <col min="7" max="7" width="20.5703125" customWidth="1"/>
    <col min="8" max="8" width="33.140625" bestFit="1" customWidth="1"/>
  </cols>
  <sheetData>
    <row r="1" spans="1:8" ht="15.75" thickBot="1">
      <c r="A1" s="13"/>
      <c r="B1" s="15">
        <v>2002</v>
      </c>
      <c r="C1" s="16"/>
      <c r="D1" s="15">
        <v>2015</v>
      </c>
      <c r="E1" s="16"/>
      <c r="F1" s="15" t="s">
        <v>13</v>
      </c>
      <c r="G1" s="16"/>
      <c r="H1" s="5" t="s">
        <v>28</v>
      </c>
    </row>
    <row r="2" spans="1:8" ht="15.75" thickBot="1">
      <c r="A2" s="14"/>
      <c r="B2" s="5" t="s">
        <v>0</v>
      </c>
      <c r="C2" s="5" t="s">
        <v>1</v>
      </c>
      <c r="D2" s="5" t="s">
        <v>0</v>
      </c>
      <c r="E2" s="5" t="s">
        <v>1</v>
      </c>
      <c r="F2" s="5" t="s">
        <v>0</v>
      </c>
      <c r="G2" s="5" t="s">
        <v>1</v>
      </c>
      <c r="H2" s="5" t="s">
        <v>29</v>
      </c>
    </row>
    <row r="3" spans="1:8" ht="24" thickBot="1">
      <c r="A3" s="1" t="s">
        <v>2</v>
      </c>
      <c r="B3" s="2">
        <v>16</v>
      </c>
      <c r="C3" s="3">
        <v>100</v>
      </c>
      <c r="D3" s="2">
        <v>49</v>
      </c>
      <c r="E3" s="3">
        <v>100</v>
      </c>
      <c r="F3" s="2">
        <v>33</v>
      </c>
      <c r="G3" s="3">
        <f>F3*$C$3/B3</f>
        <v>206.25</v>
      </c>
      <c r="H3" s="4" t="s">
        <v>3</v>
      </c>
    </row>
    <row r="4" spans="1:8" ht="24" thickBot="1">
      <c r="A4" s="1" t="s">
        <v>4</v>
      </c>
      <c r="B4" s="2">
        <v>15</v>
      </c>
      <c r="C4" s="2">
        <v>93.8</v>
      </c>
      <c r="D4" s="2">
        <v>48</v>
      </c>
      <c r="E4" s="21">
        <f>(D4*$E$3)/$D$3</f>
        <v>97.959183673469383</v>
      </c>
      <c r="F4" s="2">
        <f>+D4-B4</f>
        <v>33</v>
      </c>
      <c r="G4" s="3">
        <f t="shared" ref="G4:G12" si="0">F4*$C$3/B4</f>
        <v>220</v>
      </c>
      <c r="H4" s="2"/>
    </row>
    <row r="5" spans="1:8" ht="24" thickBot="1">
      <c r="A5" s="1" t="s">
        <v>5</v>
      </c>
      <c r="B5" s="2">
        <v>0</v>
      </c>
      <c r="C5" s="2">
        <v>0</v>
      </c>
      <c r="D5" s="2">
        <v>48</v>
      </c>
      <c r="E5" s="21">
        <f t="shared" ref="E5:E12" si="1">(D5*$E$3)/$D$3</f>
        <v>97.959183673469383</v>
      </c>
      <c r="F5" s="2">
        <f t="shared" ref="F5:F12" si="2">+D5-B5</f>
        <v>48</v>
      </c>
      <c r="G5" s="3"/>
      <c r="H5" s="2"/>
    </row>
    <row r="6" spans="1:8" ht="24" thickBot="1">
      <c r="A6" s="1" t="s">
        <v>6</v>
      </c>
      <c r="B6" s="2">
        <v>0</v>
      </c>
      <c r="C6" s="2">
        <v>0</v>
      </c>
      <c r="D6" s="2">
        <v>13</v>
      </c>
      <c r="E6" s="21">
        <f t="shared" si="1"/>
        <v>26.530612244897959</v>
      </c>
      <c r="F6" s="2">
        <f t="shared" si="2"/>
        <v>13</v>
      </c>
      <c r="G6" s="3"/>
      <c r="H6" s="2"/>
    </row>
    <row r="7" spans="1:8" ht="24" thickBot="1">
      <c r="A7" s="1" t="s">
        <v>7</v>
      </c>
      <c r="B7" s="2">
        <v>0</v>
      </c>
      <c r="C7" s="2">
        <v>0</v>
      </c>
      <c r="D7" s="2">
        <v>12</v>
      </c>
      <c r="E7" s="21">
        <f t="shared" si="1"/>
        <v>24.489795918367346</v>
      </c>
      <c r="F7" s="2">
        <f t="shared" si="2"/>
        <v>12</v>
      </c>
      <c r="G7" s="3"/>
      <c r="H7" s="2"/>
    </row>
    <row r="8" spans="1:8" ht="24" thickBot="1">
      <c r="A8" s="1" t="s">
        <v>8</v>
      </c>
      <c r="B8" s="2">
        <v>0</v>
      </c>
      <c r="C8" s="2">
        <v>0</v>
      </c>
      <c r="D8" s="2">
        <v>28</v>
      </c>
      <c r="E8" s="21">
        <f t="shared" si="1"/>
        <v>57.142857142857146</v>
      </c>
      <c r="F8" s="2">
        <f t="shared" si="2"/>
        <v>28</v>
      </c>
      <c r="G8" s="3"/>
      <c r="H8" s="2"/>
    </row>
    <row r="9" spans="1:8" ht="24" thickBot="1">
      <c r="A9" s="1" t="s">
        <v>9</v>
      </c>
      <c r="B9" s="2">
        <v>0</v>
      </c>
      <c r="C9" s="2">
        <v>0</v>
      </c>
      <c r="D9" s="2">
        <v>5</v>
      </c>
      <c r="E9" s="21">
        <f t="shared" si="1"/>
        <v>10.204081632653061</v>
      </c>
      <c r="F9" s="2">
        <f t="shared" si="2"/>
        <v>5</v>
      </c>
      <c r="G9" s="3"/>
      <c r="H9" s="2"/>
    </row>
    <row r="10" spans="1:8" ht="24" thickBot="1">
      <c r="A10" s="1" t="s">
        <v>10</v>
      </c>
      <c r="B10" s="2">
        <v>0</v>
      </c>
      <c r="C10" s="2">
        <v>0</v>
      </c>
      <c r="D10" s="2">
        <v>1</v>
      </c>
      <c r="E10" s="2">
        <v>50</v>
      </c>
      <c r="F10" s="2">
        <f t="shared" si="2"/>
        <v>1</v>
      </c>
      <c r="G10" s="3"/>
      <c r="H10" s="2"/>
    </row>
    <row r="11" spans="1:8" ht="24" thickBot="1">
      <c r="A11" s="1" t="s">
        <v>11</v>
      </c>
      <c r="B11" s="2">
        <v>0</v>
      </c>
      <c r="C11" s="2">
        <v>0</v>
      </c>
      <c r="D11" s="2">
        <v>0</v>
      </c>
      <c r="E11" s="2">
        <f t="shared" si="1"/>
        <v>0</v>
      </c>
      <c r="F11" s="2">
        <f t="shared" si="2"/>
        <v>0</v>
      </c>
      <c r="G11" s="3"/>
      <c r="H11" s="2"/>
    </row>
    <row r="12" spans="1:8" ht="24" thickBot="1">
      <c r="A12" s="1" t="s">
        <v>12</v>
      </c>
      <c r="B12" s="2">
        <v>4</v>
      </c>
      <c r="C12" s="2">
        <v>100</v>
      </c>
      <c r="D12" s="2">
        <v>1</v>
      </c>
      <c r="E12" s="2">
        <v>50</v>
      </c>
      <c r="F12" s="2">
        <f t="shared" si="2"/>
        <v>-3</v>
      </c>
      <c r="G12" s="3">
        <f t="shared" si="0"/>
        <v>-75</v>
      </c>
      <c r="H12" s="2"/>
    </row>
  </sheetData>
  <mergeCells count="4">
    <mergeCell ref="A1:A2"/>
    <mergeCell ref="B1:C1"/>
    <mergeCell ref="D1:E1"/>
    <mergeCell ref="F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F16" sqref="F16"/>
    </sheetView>
  </sheetViews>
  <sheetFormatPr baseColWidth="10" defaultRowHeight="15"/>
  <cols>
    <col min="1" max="1" width="99.5703125" customWidth="1"/>
    <col min="7" max="7" width="11.85546875" bestFit="1" customWidth="1"/>
    <col min="8" max="8" width="18.28515625" bestFit="1" customWidth="1"/>
  </cols>
  <sheetData>
    <row r="1" spans="1:8" ht="15.75" customHeight="1" thickBot="1">
      <c r="A1" s="19"/>
      <c r="B1" s="17">
        <v>2003</v>
      </c>
      <c r="C1" s="18"/>
      <c r="D1" s="17">
        <v>2015</v>
      </c>
      <c r="E1" s="18"/>
      <c r="F1" s="17" t="s">
        <v>30</v>
      </c>
      <c r="G1" s="18"/>
      <c r="H1" s="9" t="s">
        <v>28</v>
      </c>
    </row>
    <row r="2" spans="1:8" ht="16.5" thickBot="1">
      <c r="A2" s="20"/>
      <c r="B2" s="11" t="s">
        <v>14</v>
      </c>
      <c r="C2" s="12" t="s">
        <v>1</v>
      </c>
      <c r="D2" s="11" t="s">
        <v>14</v>
      </c>
      <c r="E2" s="12" t="s">
        <v>1</v>
      </c>
      <c r="F2" s="11" t="s">
        <v>14</v>
      </c>
      <c r="G2" s="12" t="s">
        <v>1</v>
      </c>
      <c r="H2" s="10" t="s">
        <v>29</v>
      </c>
    </row>
    <row r="3" spans="1:8" ht="24" thickBot="1">
      <c r="A3" s="8" t="s">
        <v>15</v>
      </c>
      <c r="B3" s="7">
        <v>3</v>
      </c>
      <c r="C3" s="7">
        <v>100</v>
      </c>
      <c r="D3" s="7">
        <v>3</v>
      </c>
      <c r="E3" s="7">
        <v>100</v>
      </c>
      <c r="F3" s="7">
        <v>0</v>
      </c>
      <c r="G3" s="7">
        <v>0</v>
      </c>
      <c r="H3" s="6" t="s">
        <v>3</v>
      </c>
    </row>
    <row r="4" spans="1:8" ht="24" thickBot="1">
      <c r="A4" s="8" t="s">
        <v>16</v>
      </c>
      <c r="B4" s="7">
        <v>0</v>
      </c>
      <c r="C4" s="7">
        <v>0</v>
      </c>
      <c r="D4" s="7">
        <v>3</v>
      </c>
      <c r="E4" s="7">
        <v>100</v>
      </c>
      <c r="F4" s="7">
        <v>3</v>
      </c>
      <c r="G4" s="7">
        <v>100</v>
      </c>
      <c r="H4" s="7"/>
    </row>
    <row r="5" spans="1:8" ht="24" thickBot="1">
      <c r="A5" s="8" t="s">
        <v>17</v>
      </c>
      <c r="B5" s="7">
        <v>0</v>
      </c>
      <c r="C5" s="7">
        <v>0</v>
      </c>
      <c r="D5" s="7">
        <v>3</v>
      </c>
      <c r="E5" s="7">
        <v>100</v>
      </c>
      <c r="F5" s="7">
        <v>3</v>
      </c>
      <c r="G5" s="7">
        <v>100</v>
      </c>
      <c r="H5" s="7"/>
    </row>
    <row r="6" spans="1:8" ht="24" thickBot="1">
      <c r="A6" s="8" t="s">
        <v>18</v>
      </c>
      <c r="B6" s="7">
        <v>0</v>
      </c>
      <c r="C6" s="7"/>
      <c r="D6" s="7">
        <v>3</v>
      </c>
      <c r="E6" s="7">
        <v>100</v>
      </c>
      <c r="F6" s="7">
        <v>3</v>
      </c>
      <c r="G6" s="7">
        <v>100</v>
      </c>
      <c r="H6" s="7"/>
    </row>
    <row r="7" spans="1:8" ht="24" thickBot="1">
      <c r="A7" s="8" t="s">
        <v>19</v>
      </c>
      <c r="B7" s="7">
        <v>1350</v>
      </c>
      <c r="C7" s="7">
        <v>100</v>
      </c>
      <c r="D7" s="7">
        <v>3551</v>
      </c>
      <c r="E7" s="7">
        <v>100</v>
      </c>
      <c r="F7" s="7">
        <v>2201</v>
      </c>
      <c r="G7" s="7">
        <v>163.03</v>
      </c>
      <c r="H7" s="6" t="s">
        <v>3</v>
      </c>
    </row>
    <row r="8" spans="1:8" ht="24" thickBot="1">
      <c r="A8" s="8" t="s">
        <v>20</v>
      </c>
      <c r="B8" s="7">
        <v>0</v>
      </c>
      <c r="C8" s="7">
        <v>0</v>
      </c>
      <c r="D8" s="7">
        <v>3551</v>
      </c>
      <c r="E8" s="7">
        <v>100</v>
      </c>
      <c r="F8" s="7">
        <v>3551</v>
      </c>
      <c r="G8" s="7"/>
      <c r="H8" s="7"/>
    </row>
    <row r="9" spans="1:8" ht="24" thickBot="1">
      <c r="A9" s="8" t="s">
        <v>21</v>
      </c>
      <c r="B9" s="7">
        <v>0</v>
      </c>
      <c r="C9" s="7">
        <v>0</v>
      </c>
      <c r="D9" s="7">
        <v>3551</v>
      </c>
      <c r="E9" s="7">
        <v>100</v>
      </c>
      <c r="F9" s="7">
        <v>3551</v>
      </c>
      <c r="G9" s="7"/>
      <c r="H9" s="7"/>
    </row>
    <row r="10" spans="1:8" ht="24" thickBot="1">
      <c r="A10" s="8" t="s">
        <v>22</v>
      </c>
      <c r="B10" s="7">
        <v>0</v>
      </c>
      <c r="C10" s="7">
        <v>0</v>
      </c>
      <c r="D10" s="7">
        <v>3551</v>
      </c>
      <c r="E10" s="7">
        <v>100</v>
      </c>
      <c r="F10" s="7">
        <v>3551</v>
      </c>
      <c r="G10" s="7"/>
      <c r="H10" s="7"/>
    </row>
    <row r="11" spans="1:8" ht="24" thickBot="1">
      <c r="A11" s="8" t="s">
        <v>23</v>
      </c>
      <c r="B11" s="7">
        <v>115</v>
      </c>
      <c r="C11" s="7">
        <v>100</v>
      </c>
      <c r="D11" s="7">
        <v>375</v>
      </c>
      <c r="E11" s="7">
        <v>100</v>
      </c>
      <c r="F11" s="7">
        <v>260</v>
      </c>
      <c r="G11" s="7">
        <v>139.13</v>
      </c>
      <c r="H11" s="7"/>
    </row>
    <row r="12" spans="1:8" ht="24" thickBot="1">
      <c r="A12" s="8" t="s">
        <v>24</v>
      </c>
      <c r="B12" s="7">
        <v>0</v>
      </c>
      <c r="C12" s="7">
        <v>0</v>
      </c>
      <c r="D12" s="7">
        <v>65</v>
      </c>
      <c r="E12" s="7">
        <v>17.329999999999998</v>
      </c>
      <c r="F12" s="7">
        <v>65</v>
      </c>
      <c r="G12" s="7"/>
      <c r="H12" s="7"/>
    </row>
    <row r="13" spans="1:8" ht="24" thickBot="1">
      <c r="A13" s="8" t="s">
        <v>25</v>
      </c>
      <c r="B13" s="7">
        <v>0</v>
      </c>
      <c r="C13" s="7">
        <v>0</v>
      </c>
      <c r="D13" s="7">
        <v>18</v>
      </c>
      <c r="E13" s="7">
        <v>27.69</v>
      </c>
      <c r="F13" s="7">
        <v>18</v>
      </c>
      <c r="G13" s="7"/>
      <c r="H13" s="7"/>
    </row>
    <row r="14" spans="1:8" ht="24" thickBot="1">
      <c r="A14" s="8" t="s">
        <v>26</v>
      </c>
      <c r="B14" s="7">
        <v>0</v>
      </c>
      <c r="C14" s="7">
        <v>0</v>
      </c>
      <c r="D14" s="7">
        <v>8</v>
      </c>
      <c r="E14" s="7">
        <v>12.3</v>
      </c>
      <c r="F14" s="7">
        <v>8</v>
      </c>
      <c r="G14" s="7"/>
      <c r="H14" s="7"/>
    </row>
    <row r="15" spans="1:8" ht="24" thickBot="1">
      <c r="A15" s="8" t="s">
        <v>27</v>
      </c>
      <c r="B15" s="7">
        <v>0</v>
      </c>
      <c r="C15" s="7">
        <v>0</v>
      </c>
      <c r="D15" s="7">
        <v>26</v>
      </c>
      <c r="E15" s="7">
        <v>40</v>
      </c>
      <c r="F15" s="7">
        <v>26</v>
      </c>
      <c r="G15" s="7"/>
      <c r="H15" s="7"/>
    </row>
  </sheetData>
  <mergeCells count="4">
    <mergeCell ref="F1:G1"/>
    <mergeCell ref="A1:A2"/>
    <mergeCell ref="B1:C1"/>
    <mergeCell ref="D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Capacidad académica</vt:lpstr>
      <vt:lpstr>Competitividad académica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PASCUAL CONDE MALDONADO</dc:creator>
  <cp:lastModifiedBy>David Alejandro Ceniceros Maya</cp:lastModifiedBy>
  <dcterms:created xsi:type="dcterms:W3CDTF">2016-01-05T19:04:10Z</dcterms:created>
  <dcterms:modified xsi:type="dcterms:W3CDTF">2016-01-27T23:17:26Z</dcterms:modified>
</cp:coreProperties>
</file>